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https://dms-e-fhb.land.hb-netz.de:443/vis/FE0E3D1D-9DC5-4931-BF6C-9E01216047A4/webdav/4182385/"/>
    </mc:Choice>
  </mc:AlternateContent>
  <bookViews>
    <workbookView xWindow="0" yWindow="0" windowWidth="28800" windowHeight="12315" tabRatio="669"/>
  </bookViews>
  <sheets>
    <sheet name="Hauptvordruck" sheetId="1" r:id="rId1"/>
    <sheet name="Anlage 1a" sheetId="3" r:id="rId2"/>
    <sheet name="Anlage 1b" sheetId="4" r:id="rId3"/>
    <sheet name="Anlage 2 FP" sheetId="6" r:id="rId4"/>
    <sheet name="Anlage 2.1 E&amp;E" sheetId="16" r:id="rId5"/>
    <sheet name="Anlage 3a" sheetId="7" r:id="rId6"/>
    <sheet name="Anlage 3b" sheetId="17" r:id="rId7"/>
    <sheet name="Anlage 4" sheetId="8" r:id="rId8"/>
    <sheet name="Anlage Beitragsfreiheit" sheetId="18" r:id="rId9"/>
    <sheet name="Bsp. zwf. Ausgaben" sheetId="15" r:id="rId10"/>
  </sheets>
  <definedNames>
    <definedName name="_xlnm.Print_Area" localSheetId="7">'Anlage 4'!$A$1:$BL$80</definedName>
    <definedName name="_xlnm.Print_Area" localSheetId="8">'Anlage Beitragsfreiheit'!$A$1:$AL$76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52" i="18" l="1"/>
  <c r="Y151" i="18"/>
  <c r="AB156" i="18"/>
  <c r="AB157" i="18"/>
  <c r="AB158" i="18"/>
  <c r="AB159" i="18"/>
  <c r="AB160" i="18"/>
  <c r="AB161" i="18"/>
  <c r="AB162" i="18"/>
  <c r="AB163" i="18"/>
  <c r="AB164" i="18"/>
  <c r="AB165" i="18"/>
  <c r="AB166" i="18"/>
  <c r="AB167" i="18"/>
  <c r="H156" i="18"/>
  <c r="H157" i="18"/>
  <c r="H158" i="18"/>
  <c r="H159" i="18"/>
  <c r="H160" i="18"/>
  <c r="H161" i="18"/>
  <c r="H162" i="18"/>
  <c r="H163" i="18"/>
  <c r="H164" i="18"/>
  <c r="H165" i="18"/>
  <c r="H166" i="18"/>
  <c r="H167" i="18"/>
  <c r="E152" i="18"/>
  <c r="E151" i="18"/>
  <c r="AB137" i="18"/>
  <c r="AB138" i="18"/>
  <c r="AB139" i="18"/>
  <c r="AB140" i="18"/>
  <c r="AB141" i="18"/>
  <c r="AB142" i="18"/>
  <c r="AB143" i="18"/>
  <c r="AB144" i="18"/>
  <c r="AB145" i="18"/>
  <c r="AB146" i="18"/>
  <c r="AB147" i="18"/>
  <c r="AB148" i="18"/>
  <c r="Y133" i="18"/>
  <c r="Y132" i="18"/>
  <c r="H137" i="18"/>
  <c r="H138" i="18"/>
  <c r="H139" i="18"/>
  <c r="H140" i="18"/>
  <c r="H141" i="18"/>
  <c r="H142" i="18"/>
  <c r="H143" i="18"/>
  <c r="H144" i="18"/>
  <c r="H145" i="18"/>
  <c r="H146" i="18"/>
  <c r="H147" i="18"/>
  <c r="H148" i="18"/>
  <c r="E133" i="18"/>
  <c r="E132" i="18"/>
  <c r="AI167" i="18"/>
  <c r="O167" i="18"/>
  <c r="AI166" i="18"/>
  <c r="O166" i="18"/>
  <c r="AI165" i="18"/>
  <c r="O165" i="18"/>
  <c r="AI164" i="18"/>
  <c r="O164" i="18"/>
  <c r="AI163" i="18"/>
  <c r="O163" i="18"/>
  <c r="AI162" i="18"/>
  <c r="O162" i="18"/>
  <c r="AI161" i="18"/>
  <c r="O161" i="18"/>
  <c r="AI160" i="18"/>
  <c r="O160" i="18"/>
  <c r="AI159" i="18"/>
  <c r="O159" i="18"/>
  <c r="AI158" i="18"/>
  <c r="O158" i="18"/>
  <c r="AI157" i="18"/>
  <c r="O157" i="18"/>
  <c r="AI156" i="18"/>
  <c r="AH168" i="18" s="1"/>
  <c r="O156" i="18"/>
  <c r="N168" i="18" s="1"/>
  <c r="AI148" i="18"/>
  <c r="O148" i="18"/>
  <c r="AI147" i="18"/>
  <c r="O147" i="18"/>
  <c r="AI146" i="18"/>
  <c r="O146" i="18"/>
  <c r="AI145" i="18"/>
  <c r="O145" i="18"/>
  <c r="AI144" i="18"/>
  <c r="O144" i="18"/>
  <c r="AI143" i="18"/>
  <c r="O143" i="18"/>
  <c r="AI142" i="18"/>
  <c r="O142" i="18"/>
  <c r="AI141" i="18"/>
  <c r="O141" i="18"/>
  <c r="AI140" i="18"/>
  <c r="O140" i="18"/>
  <c r="AI139" i="18"/>
  <c r="O139" i="18"/>
  <c r="AI138" i="18"/>
  <c r="O138" i="18"/>
  <c r="AI137" i="18"/>
  <c r="AH149" i="18" s="1"/>
  <c r="O137" i="18"/>
  <c r="N149" i="18" s="1"/>
  <c r="AB114" i="18"/>
  <c r="AB115" i="18"/>
  <c r="AB116" i="18"/>
  <c r="AB117" i="18"/>
  <c r="AB118" i="18"/>
  <c r="AB119" i="18"/>
  <c r="AB120" i="18"/>
  <c r="AB121" i="18"/>
  <c r="AB122" i="18"/>
  <c r="AB123" i="18"/>
  <c r="AB124" i="18"/>
  <c r="AB125" i="18"/>
  <c r="Y110" i="18"/>
  <c r="Y109" i="18"/>
  <c r="H114" i="18"/>
  <c r="H115" i="18"/>
  <c r="H116" i="18"/>
  <c r="H117" i="18"/>
  <c r="H118" i="18"/>
  <c r="H119" i="18"/>
  <c r="H120" i="18"/>
  <c r="H121" i="18"/>
  <c r="H122" i="18"/>
  <c r="H123" i="18"/>
  <c r="H124" i="18"/>
  <c r="H125" i="18"/>
  <c r="E110" i="18"/>
  <c r="E109" i="18"/>
  <c r="AB95" i="18"/>
  <c r="AB96" i="18"/>
  <c r="AB97" i="18"/>
  <c r="AB98" i="18"/>
  <c r="AB99" i="18"/>
  <c r="AB100" i="18"/>
  <c r="AB101" i="18"/>
  <c r="AB102" i="18"/>
  <c r="AB103" i="18"/>
  <c r="AB104" i="18"/>
  <c r="AB105" i="18"/>
  <c r="AB106" i="18"/>
  <c r="Y91" i="18"/>
  <c r="Y90" i="18"/>
  <c r="H95" i="18"/>
  <c r="H96" i="18"/>
  <c r="H97" i="18"/>
  <c r="H98" i="18"/>
  <c r="H99" i="18"/>
  <c r="H100" i="18"/>
  <c r="H101" i="18"/>
  <c r="H102" i="18"/>
  <c r="H103" i="18"/>
  <c r="H104" i="18"/>
  <c r="H105" i="18"/>
  <c r="H106" i="18"/>
  <c r="E91" i="18"/>
  <c r="E90" i="18"/>
  <c r="AI125" i="18"/>
  <c r="O125" i="18"/>
  <c r="AI124" i="18"/>
  <c r="O124" i="18"/>
  <c r="AI123" i="18"/>
  <c r="O123" i="18"/>
  <c r="AI122" i="18"/>
  <c r="O122" i="18"/>
  <c r="AI121" i="18"/>
  <c r="O121" i="18"/>
  <c r="AI120" i="18"/>
  <c r="O120" i="18"/>
  <c r="AI119" i="18"/>
  <c r="O119" i="18"/>
  <c r="AI118" i="18"/>
  <c r="O118" i="18"/>
  <c r="AI117" i="18"/>
  <c r="O117" i="18"/>
  <c r="AI116" i="18"/>
  <c r="O116" i="18"/>
  <c r="AI115" i="18"/>
  <c r="O115" i="18"/>
  <c r="AI114" i="18"/>
  <c r="AH126" i="18" s="1"/>
  <c r="O114" i="18"/>
  <c r="N126" i="18" s="1"/>
  <c r="AI106" i="18"/>
  <c r="O106" i="18"/>
  <c r="AI105" i="18"/>
  <c r="O105" i="18"/>
  <c r="AI104" i="18"/>
  <c r="O104" i="18"/>
  <c r="AI103" i="18"/>
  <c r="O103" i="18"/>
  <c r="AI102" i="18"/>
  <c r="O102" i="18"/>
  <c r="AI101" i="18"/>
  <c r="O101" i="18"/>
  <c r="AI100" i="18"/>
  <c r="O100" i="18"/>
  <c r="AI99" i="18"/>
  <c r="O99" i="18"/>
  <c r="AI98" i="18"/>
  <c r="AH107" i="18" s="1"/>
  <c r="O98" i="18"/>
  <c r="AI97" i="18"/>
  <c r="O97" i="18"/>
  <c r="AI96" i="18"/>
  <c r="O96" i="18"/>
  <c r="AI95" i="18"/>
  <c r="O95" i="18"/>
  <c r="N107" i="18" s="1"/>
  <c r="AB72" i="18"/>
  <c r="AB73" i="18"/>
  <c r="AB74" i="18"/>
  <c r="AB75" i="18"/>
  <c r="AB76" i="18"/>
  <c r="AB77" i="18"/>
  <c r="AB78" i="18"/>
  <c r="AB79" i="18"/>
  <c r="AB80" i="18"/>
  <c r="AB81" i="18"/>
  <c r="AB82" i="18"/>
  <c r="AB83" i="18"/>
  <c r="H72" i="18"/>
  <c r="H73" i="18"/>
  <c r="H74" i="18"/>
  <c r="H75" i="18"/>
  <c r="H76" i="18"/>
  <c r="H77" i="18"/>
  <c r="H78" i="18"/>
  <c r="H79" i="18"/>
  <c r="H80" i="18"/>
  <c r="H81" i="18"/>
  <c r="H82" i="18"/>
  <c r="H83" i="18"/>
  <c r="E67" i="18"/>
  <c r="Y68" i="18"/>
  <c r="Y67" i="18"/>
  <c r="E68" i="18"/>
  <c r="H53" i="18"/>
  <c r="H54" i="18"/>
  <c r="H55" i="18"/>
  <c r="H56" i="18"/>
  <c r="H57" i="18"/>
  <c r="H58" i="18"/>
  <c r="H59" i="18"/>
  <c r="H60" i="18"/>
  <c r="H61" i="18"/>
  <c r="H62" i="18"/>
  <c r="H63" i="18"/>
  <c r="H64" i="18"/>
  <c r="AB53" i="18"/>
  <c r="AB54" i="18"/>
  <c r="AB55" i="18"/>
  <c r="AB56" i="18"/>
  <c r="AB57" i="18"/>
  <c r="AB58" i="18"/>
  <c r="AB59" i="18"/>
  <c r="AB60" i="18"/>
  <c r="AB61" i="18"/>
  <c r="AB62" i="18"/>
  <c r="AB63" i="18"/>
  <c r="AB64" i="18"/>
  <c r="Y27" i="18"/>
  <c r="AB32" i="18"/>
  <c r="AB33" i="18"/>
  <c r="AB34" i="18"/>
  <c r="AB35" i="18"/>
  <c r="AB36" i="18"/>
  <c r="AB37" i="18"/>
  <c r="AB38" i="18"/>
  <c r="AB39" i="18"/>
  <c r="AB40" i="18"/>
  <c r="AB41" i="18"/>
  <c r="AB42" i="18"/>
  <c r="AB43" i="18"/>
  <c r="H32" i="18"/>
  <c r="H33" i="18"/>
  <c r="H34" i="18"/>
  <c r="H35" i="18"/>
  <c r="H36" i="18"/>
  <c r="H37" i="18"/>
  <c r="H38" i="18"/>
  <c r="H39" i="18"/>
  <c r="H40" i="18"/>
  <c r="H41" i="18"/>
  <c r="H42" i="18"/>
  <c r="H43" i="18"/>
  <c r="E49" i="18"/>
  <c r="Y49" i="18"/>
  <c r="Y48" i="18"/>
  <c r="E48" i="18"/>
  <c r="AI83" i="18"/>
  <c r="O83" i="18"/>
  <c r="AI82" i="18"/>
  <c r="O82" i="18"/>
  <c r="AI81" i="18"/>
  <c r="O81" i="18"/>
  <c r="AI80" i="18"/>
  <c r="O80" i="18"/>
  <c r="AI79" i="18"/>
  <c r="O79" i="18"/>
  <c r="AI78" i="18"/>
  <c r="O78" i="18"/>
  <c r="AI77" i="18"/>
  <c r="O77" i="18"/>
  <c r="AI76" i="18"/>
  <c r="O76" i="18"/>
  <c r="AI75" i="18"/>
  <c r="O75" i="18"/>
  <c r="AI74" i="18"/>
  <c r="O74" i="18"/>
  <c r="AI73" i="18"/>
  <c r="O73" i="18"/>
  <c r="AI72" i="18"/>
  <c r="AH84" i="18" s="1"/>
  <c r="O72" i="18"/>
  <c r="N84" i="18" s="1"/>
  <c r="AI64" i="18"/>
  <c r="O64" i="18"/>
  <c r="AI63" i="18"/>
  <c r="O63" i="18"/>
  <c r="AI62" i="18"/>
  <c r="O62" i="18"/>
  <c r="AI61" i="18"/>
  <c r="O61" i="18"/>
  <c r="AI60" i="18"/>
  <c r="O60" i="18"/>
  <c r="AI59" i="18"/>
  <c r="O59" i="18"/>
  <c r="AI58" i="18"/>
  <c r="O58" i="18"/>
  <c r="AI57" i="18"/>
  <c r="O57" i="18"/>
  <c r="AI56" i="18"/>
  <c r="O56" i="18"/>
  <c r="AI55" i="18"/>
  <c r="O55" i="18"/>
  <c r="AI54" i="18"/>
  <c r="O54" i="18"/>
  <c r="AI53" i="18"/>
  <c r="AH65" i="18" s="1"/>
  <c r="O53" i="18"/>
  <c r="N65" i="18" s="1"/>
  <c r="Y28" i="18"/>
  <c r="E28" i="18"/>
  <c r="E27" i="18"/>
  <c r="AI43" i="18"/>
  <c r="O43" i="18"/>
  <c r="AI42" i="18"/>
  <c r="O42" i="18"/>
  <c r="AI41" i="18"/>
  <c r="O41" i="18"/>
  <c r="AI40" i="18"/>
  <c r="O40" i="18"/>
  <c r="AI39" i="18"/>
  <c r="O39" i="18"/>
  <c r="AI38" i="18"/>
  <c r="O38" i="18"/>
  <c r="AI37" i="18"/>
  <c r="O37" i="18"/>
  <c r="AI36" i="18"/>
  <c r="O36" i="18"/>
  <c r="AI35" i="18"/>
  <c r="O35" i="18"/>
  <c r="AI34" i="18"/>
  <c r="O34" i="18"/>
  <c r="AI33" i="18"/>
  <c r="O33" i="18"/>
  <c r="AI32" i="18"/>
  <c r="AH44" i="18" s="1"/>
  <c r="O32" i="18"/>
  <c r="N44" i="18" s="1"/>
  <c r="AB14" i="18"/>
  <c r="Y9" i="18"/>
  <c r="Y8" i="18"/>
  <c r="AB13" i="18"/>
  <c r="AB15" i="18"/>
  <c r="AB16" i="18"/>
  <c r="AB17" i="18"/>
  <c r="AB18" i="18"/>
  <c r="AB19" i="18"/>
  <c r="AB20" i="18"/>
  <c r="AB21" i="18"/>
  <c r="AB22" i="18"/>
  <c r="AB23" i="18"/>
  <c r="AB24" i="18"/>
  <c r="AI24" i="18"/>
  <c r="AI23" i="18"/>
  <c r="AI22" i="18"/>
  <c r="AI21" i="18"/>
  <c r="AI20" i="18"/>
  <c r="AI19" i="18"/>
  <c r="AI18" i="18"/>
  <c r="AI17" i="18"/>
  <c r="AI16" i="18"/>
  <c r="AI15" i="18"/>
  <c r="AI14" i="18"/>
  <c r="AI13" i="18"/>
  <c r="H13" i="18"/>
  <c r="H14" i="18"/>
  <c r="H15" i="18"/>
  <c r="H16" i="18"/>
  <c r="H17" i="18"/>
  <c r="H18" i="18"/>
  <c r="H19" i="18"/>
  <c r="H20" i="18"/>
  <c r="H21" i="18"/>
  <c r="H22" i="18"/>
  <c r="H23" i="18"/>
  <c r="H24" i="18"/>
  <c r="E8" i="18"/>
  <c r="O14" i="18"/>
  <c r="O15" i="18"/>
  <c r="O16" i="18"/>
  <c r="O17" i="18"/>
  <c r="O18" i="18"/>
  <c r="O19" i="18"/>
  <c r="O20" i="18"/>
  <c r="O21" i="18"/>
  <c r="O22" i="18"/>
  <c r="O23" i="18"/>
  <c r="O24" i="18"/>
  <c r="O13" i="18"/>
  <c r="E9" i="18"/>
  <c r="N25" i="18" l="1"/>
  <c r="AH25" i="18"/>
  <c r="U5" i="18"/>
  <c r="A5" i="18"/>
  <c r="AF2" i="18"/>
  <c r="AR71" i="8"/>
  <c r="AK71" i="8"/>
  <c r="AN55" i="6" l="1"/>
  <c r="E155" i="1"/>
  <c r="R7" i="6" l="1"/>
  <c r="X7" i="7"/>
  <c r="AE7" i="7" s="1"/>
  <c r="X7" i="17" s="1"/>
  <c r="AE7" i="17" l="1"/>
  <c r="E50" i="17"/>
  <c r="AM5" i="17"/>
  <c r="A5" i="17"/>
  <c r="AX2" i="17"/>
  <c r="AG22" i="16" l="1"/>
  <c r="AN38" i="6" s="1"/>
  <c r="AG38" i="16"/>
  <c r="AN42" i="6" s="1"/>
  <c r="AG33" i="16"/>
  <c r="AN41" i="6" s="1"/>
  <c r="AG28" i="16"/>
  <c r="AN40" i="6" s="1"/>
  <c r="AG23" i="16"/>
  <c r="AN39" i="6" s="1"/>
  <c r="F48" i="16"/>
  <c r="Z7" i="16"/>
  <c r="R7" i="16"/>
  <c r="W5" i="16"/>
  <c r="B5" i="16"/>
  <c r="AH2" i="16"/>
  <c r="AN43" i="6" l="1"/>
  <c r="AG43" i="16"/>
  <c r="AG7" i="16"/>
  <c r="AH27" i="6" l="1"/>
  <c r="E77" i="8" l="1"/>
  <c r="E50" i="7"/>
  <c r="E36" i="4"/>
  <c r="E30" i="3"/>
  <c r="F65" i="6"/>
  <c r="Z7" i="6" l="1"/>
  <c r="AG7" i="6" l="1"/>
  <c r="AH38" i="6" s="1"/>
  <c r="AH39" i="6" l="1"/>
  <c r="AH40" i="6"/>
  <c r="AH41" i="6"/>
  <c r="AH42" i="6"/>
  <c r="U6" i="4"/>
  <c r="AH43" i="6" l="1"/>
  <c r="AU5" i="8" l="1"/>
  <c r="AM5" i="7"/>
  <c r="W5" i="6"/>
  <c r="A5" i="8"/>
  <c r="A5" i="7"/>
  <c r="B5" i="6"/>
  <c r="A6" i="4"/>
  <c r="U6" i="3"/>
  <c r="A6" i="3"/>
  <c r="AF2" i="4" l="1"/>
  <c r="AM2" i="6"/>
  <c r="AX2" i="7"/>
  <c r="BF2" i="8"/>
  <c r="AN57" i="6" l="1"/>
  <c r="AN49" i="6"/>
  <c r="AN23" i="6"/>
  <c r="AN51" i="6"/>
  <c r="AN15" i="6"/>
  <c r="AN56" i="6"/>
  <c r="AN48" i="6"/>
  <c r="AN22" i="6"/>
  <c r="AN50" i="6"/>
  <c r="AN47" i="6"/>
  <c r="AN21" i="6"/>
  <c r="AN16" i="6"/>
  <c r="AN54" i="6"/>
  <c r="AN46" i="6"/>
  <c r="AN19" i="6"/>
  <c r="AN53" i="6"/>
  <c r="AN18" i="6"/>
  <c r="AN52" i="6"/>
  <c r="AN26" i="6"/>
  <c r="AN17" i="6"/>
  <c r="AN14" i="6"/>
  <c r="AN25" i="6"/>
  <c r="AN58" i="6"/>
  <c r="AN24" i="6"/>
  <c r="AN27" i="6" l="1"/>
  <c r="AF2" i="3" l="1"/>
  <c r="AK39" i="8" l="1"/>
  <c r="AK55" i="8"/>
  <c r="AR55" i="8"/>
  <c r="AK73" i="8" l="1"/>
  <c r="AR39" i="8"/>
  <c r="AR73" i="8" s="1"/>
  <c r="AN33" i="6" l="1"/>
  <c r="AN31" i="6"/>
  <c r="AN30" i="6"/>
  <c r="AH32" i="6"/>
  <c r="AH20" i="6"/>
  <c r="AH28" i="6" l="1"/>
  <c r="AH34" i="6" s="1"/>
  <c r="AN20" i="6"/>
  <c r="AN32" i="6"/>
  <c r="AN28" i="6" l="1"/>
  <c r="AN34" i="6" s="1"/>
  <c r="AG24" i="4" l="1"/>
  <c r="AG23" i="4"/>
  <c r="AG22" i="4"/>
  <c r="AG21" i="4"/>
  <c r="AG13" i="4"/>
  <c r="AG14" i="4"/>
  <c r="AG15" i="4"/>
  <c r="AG16" i="4"/>
  <c r="AG12" i="4"/>
  <c r="E29" i="4" l="1"/>
  <c r="E30" i="4"/>
  <c r="E32" i="4"/>
  <c r="E31" i="4"/>
  <c r="E28" i="4"/>
  <c r="AH55" i="6"/>
  <c r="AH59" i="6" s="1"/>
  <c r="AH60" i="6" s="1"/>
  <c r="AN59" i="6"/>
  <c r="AN60" i="6" s="1"/>
  <c r="AN61" i="6" s="1"/>
  <c r="AM61" i="6" s="1"/>
</calcChain>
</file>

<file path=xl/sharedStrings.xml><?xml version="1.0" encoding="utf-8"?>
<sst xmlns="http://schemas.openxmlformats.org/spreadsheetml/2006/main" count="956" uniqueCount="354">
  <si>
    <t>Name und Anschrift Zuwendungsempfänger:in</t>
  </si>
  <si>
    <t>Datum:</t>
  </si>
  <si>
    <t>Bremen, den</t>
  </si>
  <si>
    <t>Die Senatorin für Kinder und Bildung</t>
  </si>
  <si>
    <t>Abschnitt 132 - Zuwendungen</t>
  </si>
  <si>
    <t>Rembertiring 8 - 12</t>
  </si>
  <si>
    <t>28195 Bremen</t>
  </si>
  <si>
    <t>im Original zurück an:</t>
  </si>
  <si>
    <t xml:space="preserve">Wir beantragen für den Zeitraum vom </t>
  </si>
  <si>
    <t>bis</t>
  </si>
  <si>
    <t xml:space="preserve">Im Einzelnen beantragen wir einen Zuschuss für folgende Ausgaben: </t>
  </si>
  <si>
    <t>·</t>
  </si>
  <si>
    <t>Anmietung der Räume und deren Bewirtschaftung</t>
  </si>
  <si>
    <t>Personal- und sonstige Sachausgaben</t>
  </si>
  <si>
    <t>einen Zuschuss zur Leitung (Voraussetzung: min. 28 regelmäßig belegte Plätze)</t>
  </si>
  <si>
    <t>den Ausgleich von Mindereinnahmen durch Elternbeitragsfreiheit</t>
  </si>
  <si>
    <t>Zutreffendes bitte ankreuzen!</t>
  </si>
  <si>
    <t>einen Zuschuss zu den laufenden Ausgaben für den Betrieb unserer Tageseinrichtung:</t>
  </si>
  <si>
    <t>Anschrift der Einrichtung:</t>
  </si>
  <si>
    <t>Name der Einrichtung:</t>
  </si>
  <si>
    <t>Anzahl</t>
  </si>
  <si>
    <t>Kinder in</t>
  </si>
  <si>
    <t>Gruppen betreut.*</t>
  </si>
  <si>
    <t>Anlage 1a</t>
  </si>
  <si>
    <t>Anlage 1b</t>
  </si>
  <si>
    <t>Anlage 2</t>
  </si>
  <si>
    <t>Anlage 3a</t>
  </si>
  <si>
    <t>Anlage 3b</t>
  </si>
  <si>
    <t>Anlage 4</t>
  </si>
  <si>
    <t>Anlagen</t>
  </si>
  <si>
    <t>Gruppenplan und Betreuungszeiten bis Schuleintritt</t>
  </si>
  <si>
    <t>Finanzierungsplan</t>
  </si>
  <si>
    <t>Nachweis über die Belegung der Plätze 01.01. – 31.07.</t>
  </si>
  <si>
    <t xml:space="preserve">Nachweis und Darstellung der Mitarbeiter:innen </t>
  </si>
  <si>
    <t>Protokoll der letzten Jahreshauptversammlung mit Anwesenheitsliste</t>
  </si>
  <si>
    <t>Namen und Anschriften der aktuellen Vorstandsmitglieder</t>
  </si>
  <si>
    <t>Auszug aus dem Vereinsregister</t>
  </si>
  <si>
    <t>geltende Vereinssatzung</t>
  </si>
  <si>
    <t>Betriebserlaubnis</t>
  </si>
  <si>
    <t>Körperschaftssteuer-Freistellungsbescheid</t>
  </si>
  <si>
    <t>Mietvertrag</t>
  </si>
  <si>
    <t>pädagogische Konzeption</t>
  </si>
  <si>
    <t>Darüber hinaus sind dem Antrag folgende Unterlagen beigefügt:</t>
  </si>
  <si>
    <t>Wir bestätigen, dass uns die im Folgenden aufgezählten Dokumente vorliegen:</t>
  </si>
  <si>
    <t>Verwendung unter anderem zum Ausgleich von Tarifeffekten.</t>
  </si>
  <si>
    <t>þ</t>
  </si>
  <si>
    <t>Erklärungen des:der Antragssteller:in</t>
  </si>
  <si>
    <t>à</t>
  </si>
  <si>
    <t>Der:die Antragsteller:in versichert, dass er/sie ordnungsgemäß seine Geschäfte führt.</t>
  </si>
  <si>
    <t>•</t>
  </si>
  <si>
    <t>Es wurde oder wird ein Insolvenzverfahren eröffnet.</t>
  </si>
  <si>
    <t>Es liegt eine Verurteilung wegen Bankrotts und/oder Subventionsbetrugs und/oder Steuerhinterziehung vor.</t>
  </si>
  <si>
    <t>Es bestehen Zahlungsrückstände bei Sozialversicherungsträgern.</t>
  </si>
  <si>
    <t>Es bestehen Verstöße wegen tarifvertraglicher Verpflichtungen und/oder der Beschäftigung von Schwarzarbeitern und/oder gegen Arbeitsschutzregeln.</t>
  </si>
  <si>
    <t>Verwendungs- und/oder Zwischennachweise wurden wiederholt verspätet vorgelegt.</t>
  </si>
  <si>
    <t>Zuwendungen wurden wiederholt unwirtschaftlich verwendet und/oder nicht zweckentsprechend verwendet und/oder nicht alsbald verwendet.</t>
  </si>
  <si>
    <t>(Die) Bewilligungsbehörde(n) wurden über einen bereits erfolgten Maßnahmenbeginn getäuscht.</t>
  </si>
  <si>
    <t>Ausgaben wurden nicht belegt.</t>
  </si>
  <si>
    <t>Fristen wurden wiederholt ohne hinreichende Gründe versäumt.</t>
  </si>
  <si>
    <t>Einnahmen und/oder Ausgaben wurden nicht ordnungsgemäß verbucht.</t>
  </si>
  <si>
    <t>Der:die Antragsteller:in erklärt, dass er:sie und das von ihm/ihr rekrutierte Personal über die fachliche Eignung und Kompetenz verfügt, die zur Durchführung des Projekts und zur Umsetzung des Zuwendungsziels erforderlich sind.</t>
  </si>
  <si>
    <t>Die Bonität des:der Antragsteller:in ist gewährleistet.</t>
  </si>
  <si>
    <t>Der:die Antragsteller:in erklärt, dass ihm/ihr bekannt ist, dass die Erhebung personenbezogener Daten zur Ermittlung und Überprüfung der Höhe der Zuwendung und der Einhaltung des Besserstellungsverbots erforderlich ist sowie dass ihm:ihr die entsprechenden Inhalte der Datenschutzinformation nach Art. 13 DSGVO (siehe Anlage), bekannt sind. Ferner erklärt er:sie, dass ihm:ihr bekannt ist, dass zur Wahrnehmung parlamentarischer Aufgaben Daten der Zuwendung nach § 2 Datenschutzordnung der Bremischen Bürgerschaft veröffentlicht werden können und das Zuwendungsdaten aufgrund § 11 Absatz 4 Ziffer 5 des Bremer Informationsfreiheitsgesetzes – BremIFG – im Transparenzprotal veröffentlicht werden. Personenbezogene Daten werden bei der Bezeichnung des Zuwendungszwecks nur genannt, sofern sie nicht aus Datenschutzgründen zu anonymisieren sind. Vorlagen des Haushalts- und Finanzausschusses sowie Bürgerschaftsdrucksachen werden auch im Internet veröffentlicht. Ferner erklärt der:die Antragsteller:in, dass er/sie das übermittelte Informationsschreiben zur Erhebung von Daten bei Dritten nach Art. 14 DSGVO auch an die betroffenen Beschäftigten weitergeleitet hat.</t>
  </si>
  <si>
    <t>Erklärung zum Datenschutz:</t>
  </si>
  <si>
    <t>Bremen,</t>
  </si>
  <si>
    <t>Ort, Datum</t>
  </si>
  <si>
    <t>(Bei Bedarf gesonderte Auflistung beifügen!)</t>
  </si>
  <si>
    <t xml:space="preserve">In unserer/n Tageseinrichtung/en werden insgesamt </t>
  </si>
  <si>
    <t>* Der Nachweis erfolgt über die Anlage 1a (ggf. gesonderte Anlage)</t>
  </si>
  <si>
    <t>Name des:der Zuwendungsempfänger:in</t>
  </si>
  <si>
    <t>Gruppenplan / Betreuungszeiten für Kinder bis Schuleintritt</t>
  </si>
  <si>
    <t>Lfd. Nr.</t>
  </si>
  <si>
    <t>Gruppenart</t>
  </si>
  <si>
    <t>Betreuungs-std./Woche</t>
  </si>
  <si>
    <t>Anzahl der Kinder</t>
  </si>
  <si>
    <t>Name der Gruppe</t>
  </si>
  <si>
    <t>&lt;Gruppenart wählen&gt;</t>
  </si>
  <si>
    <t>Gruppenplan / Betreuungszeiten für Grundschulkinder</t>
  </si>
  <si>
    <t>Gruppen-nummer</t>
  </si>
  <si>
    <t>Betreuungsstd./Tag</t>
  </si>
  <si>
    <t>0</t>
  </si>
  <si>
    <t>Betreuungsstd.
Gesamt</t>
  </si>
  <si>
    <t>Uhr</t>
  </si>
  <si>
    <t>1. Öffnung außerhalb der Schulferien</t>
  </si>
  <si>
    <t>2. Öffnung innerhalb der Schulferien</t>
  </si>
  <si>
    <t>von
(hh:mm)</t>
  </si>
  <si>
    <t>bis
(hh:mm)</t>
  </si>
  <si>
    <t>3. Betreuungsstunden pro Jahr - gesamt</t>
  </si>
  <si>
    <t>Anzahl der Betreuungsstunden - gesamt</t>
  </si>
  <si>
    <t>Zuschuss zu Miete / mietähnlichen Ausgaben / Mietnebenkosten</t>
  </si>
  <si>
    <t>Summe der Einnahmen und Zuwendungen</t>
  </si>
  <si>
    <t>€ pro Jahr</t>
  </si>
  <si>
    <t>€ pro Monat</t>
  </si>
  <si>
    <t>Einnahmen</t>
  </si>
  <si>
    <t>sonstige Ausgaben für die Bewirtschaftung der Räume</t>
  </si>
  <si>
    <t>Nebenkosten</t>
  </si>
  <si>
    <t>Ausgaben für Räumlichkeiten</t>
  </si>
  <si>
    <t>Küche</t>
  </si>
  <si>
    <t>Verwaltung der Einrichtung</t>
  </si>
  <si>
    <t>Pädagogischer Bereich</t>
  </si>
  <si>
    <t>Sachausgaben</t>
  </si>
  <si>
    <t>Einrichtungsleitung</t>
  </si>
  <si>
    <t>Personalausgaben</t>
  </si>
  <si>
    <t>Anzahl der Gruppen</t>
  </si>
  <si>
    <t>Gruppe/n für Schulkinder</t>
  </si>
  <si>
    <t>Kindergartengruppe/n</t>
  </si>
  <si>
    <t>Kleinkindgruppe/n</t>
  </si>
  <si>
    <t>-</t>
  </si>
  <si>
    <t>Zeitraum</t>
  </si>
  <si>
    <t>Zwischensumme Sach/-Personalausgaben</t>
  </si>
  <si>
    <t>Zwischensumme – Ausgaben für Räumlichkeiten</t>
  </si>
  <si>
    <t>Nettomiete, Kaltmiete / mietähnliche Belastung</t>
  </si>
  <si>
    <t>Gesamtsumme der Ausgaben</t>
  </si>
  <si>
    <t>Zuschussbedarf gem. Richtlinien</t>
  </si>
  <si>
    <t>Zuschuss zur Einrichtungsleitung &gt;100 Kinder</t>
  </si>
  <si>
    <t>Zuschuss zur Einrichtungsleitung</t>
  </si>
  <si>
    <t>Summe des Zuschussbedarfs</t>
  </si>
  <si>
    <t>Kinderliste zum Nachweis der Belegung für den Zeitraum</t>
  </si>
  <si>
    <t>für folgende Gruppenart (zutreffendes bitte ankreuzen):</t>
  </si>
  <si>
    <t>Kleinkind (0 - &lt;3)</t>
  </si>
  <si>
    <t>KiGa (3 - &lt;6)</t>
  </si>
  <si>
    <t>Hort (&gt;6)</t>
  </si>
  <si>
    <t>Altersübergreif. (0 - &lt;6)</t>
  </si>
  <si>
    <t>Nr.</t>
  </si>
  <si>
    <t>Name, Vorname</t>
  </si>
  <si>
    <t>Geburtstag</t>
  </si>
  <si>
    <t>Ende</t>
  </si>
  <si>
    <t>Haupt-wohnsitz Bremen</t>
  </si>
  <si>
    <t>Berufs-tätigkeit Eltern</t>
  </si>
  <si>
    <t>Hortgruppe/n</t>
  </si>
  <si>
    <t>Altersübergreifende Gruppe/n</t>
  </si>
  <si>
    <t>1. Pädagogische Mitarbeiter:innen oder Hilfskräfte mit einem Arbeits-, Honorar- oder Praktikant:innenvertrag</t>
  </si>
  <si>
    <t>Qualifikation/ Berufsbezeichnung</t>
  </si>
  <si>
    <t>Funktionsbezeichnung</t>
  </si>
  <si>
    <t>Arbeitsstd./
Woche</t>
  </si>
  <si>
    <t>Altersübergr. Gruppe/n</t>
  </si>
  <si>
    <t>Erst-
unter-suchung</t>
  </si>
  <si>
    <t>Nach-
unter-suchung</t>
  </si>
  <si>
    <t>zutreffendes ankreuzen</t>
  </si>
  <si>
    <t>*Bitte Nachweis beifügen.</t>
  </si>
  <si>
    <t>Letzte G42-Vorsorge (Datum)*</t>
  </si>
  <si>
    <t>PLZ</t>
  </si>
  <si>
    <t>Ort</t>
  </si>
  <si>
    <t>Straße, Haus-Nr.</t>
  </si>
  <si>
    <t>Erstauf-
nahme</t>
  </si>
  <si>
    <t>Nachrücker für absehbar frei werdende Plätze zwischen 1. Januar und 31. Juli des Kalenderjahres, z. B. wegen Überschreiten der Altersgrenze in Kleinkindgruppen</t>
  </si>
  <si>
    <t>2. aus Drittmitteln finanzierte Mitarbeiter:innen im pädagogischen Bereich</t>
  </si>
  <si>
    <t>3. Sonstige Mitarbeiter:innen mit einem Arbeits- oder Honorarvertrag (z. B. Raumpfleger:innen/Küchenhilfen)</t>
  </si>
  <si>
    <t>Gesamt Personalausgaben im beantragten Zeitraum:</t>
  </si>
  <si>
    <t>=</t>
  </si>
  <si>
    <t>Februar</t>
  </si>
  <si>
    <t>Januar</t>
  </si>
  <si>
    <t>März</t>
  </si>
  <si>
    <t>April</t>
  </si>
  <si>
    <t>Mai</t>
  </si>
  <si>
    <t>Juni</t>
  </si>
  <si>
    <t>Juli</t>
  </si>
  <si>
    <t>August</t>
  </si>
  <si>
    <t>September</t>
  </si>
  <si>
    <t>Oktober</t>
  </si>
  <si>
    <t>November</t>
  </si>
  <si>
    <t>Dezember</t>
  </si>
  <si>
    <t>Gesamtzahl
Öffnungs-tage im Jahr</t>
  </si>
  <si>
    <t>Verwaltung</t>
  </si>
  <si>
    <t>Gruppenzuschuss Hort</t>
  </si>
  <si>
    <t>Zuschuss KG-Gruppe (21./ 22./ 23. Kind)</t>
  </si>
  <si>
    <t>Wichtig: Genehmigung LJA beifügen</t>
  </si>
  <si>
    <t>Zuschuss zu Gesundheitsuntersuchungen (G42)</t>
  </si>
  <si>
    <t>Wichtig: Kalkulation/Nachweis beifügen</t>
  </si>
  <si>
    <t>X</t>
  </si>
  <si>
    <t>Nach dem am 1.9.2012 in Kraft getretenen Landesmindestlohngesetz gewähren die Freie Hansestadt Bremen und die Gemeinden Bremen und Bremerhaven sowie Einrichtungen im Sinne von
§ 4 Landesmindestlohngesetz Zuwendungen gem. §§ 23, 44 LHO nur, wenn sich die Empfänger:innen verpflichten, ihren Arbeitnehmerinnen und Arbeitnehmern mindestens den festgelegten Mindestlohn zu zahlen. Dementsprechend verpflichtet sich der:die Antragsteller:in, ihren:seinen Arbeitnehmer:innen mindestens ein Entgelt in Höhe des jeweils und zurzeit geltenden Landesmindestlohn je Zeitstunde zu zahlen.</t>
  </si>
  <si>
    <t>Antrag auf vorzeitigen Maßnahmebeginn</t>
  </si>
  <si>
    <t>Pädagogisches Personal</t>
  </si>
  <si>
    <r>
      <t>Zwischen-</t>
    </r>
    <r>
      <rPr>
        <i/>
        <sz val="9"/>
        <color theme="0"/>
        <rFont val="Symbol"/>
        <family val="1"/>
        <charset val="2"/>
      </rPr>
      <t>S</t>
    </r>
  </si>
  <si>
    <t>Zur Zeit beträgt der aktuelle Mindestlohn der Freien Hansestadt Bremen:</t>
  </si>
  <si>
    <t>Erstantrag</t>
  </si>
  <si>
    <t>Änderungsantrag</t>
  </si>
  <si>
    <t>(zutreffendes bitte ankreuzen)</t>
  </si>
  <si>
    <t>Der:die Antragsteller:in ist vorsteuerabzugsberechtigt (bitte ankreuzen):</t>
  </si>
  <si>
    <t>Ja</t>
  </si>
  <si>
    <t>Nein</t>
  </si>
  <si>
    <t>Besserstellungsverbot</t>
  </si>
  <si>
    <t xml:space="preserve">Das Besserstellungsverbot gem. Ziffer 1.3.1 der ANBest-P ist generell bei allen Personalausgaben 
zu beachten. Höhere Vergütungen als nach dem TVöD sowie sonstige über- und außertarifliche 
Leistungen dürfen nicht gewährt werden.
</t>
  </si>
  <si>
    <t>In meiner Einrichtung kommt folgender Tarifvertrag zur Anwendung:</t>
  </si>
  <si>
    <t>Die Vergütung des pädagogischen Personals erfolgt angelehnt an den TVöD SuE.</t>
  </si>
  <si>
    <t>Position des Finanzierungsplans (#)</t>
  </si>
  <si>
    <t>Kostenarten</t>
  </si>
  <si>
    <t>zu Nr. 1 + 2: Pädagogischer Bereich/ Einrichtungsleitung</t>
  </si>
  <si>
    <r>
      <t>Zu erfassen sind in dieser Rubrik Z.B. Ausgaben für</t>
    </r>
    <r>
      <rPr>
        <sz val="10"/>
        <color theme="1"/>
        <rFont val="Arial"/>
        <family val="2"/>
      </rPr>
      <t>:</t>
    </r>
  </si>
  <si>
    <r>
      <t>·</t>
    </r>
    <r>
      <rPr>
        <sz val="7"/>
        <color theme="1"/>
        <rFont val="Times New Roman"/>
        <family val="1"/>
      </rPr>
      <t xml:space="preserve">     </t>
    </r>
    <r>
      <rPr>
        <sz val="10"/>
        <color theme="1"/>
        <rFont val="Arial"/>
        <family val="2"/>
      </rPr>
      <t>sozialpädagogische Gruppenleitung (in der Regel Erzieher:innen)</t>
    </r>
  </si>
  <si>
    <r>
      <t>·</t>
    </r>
    <r>
      <rPr>
        <sz val="7"/>
        <color theme="1"/>
        <rFont val="Times New Roman"/>
        <family val="1"/>
      </rPr>
      <t xml:space="preserve">     </t>
    </r>
    <r>
      <rPr>
        <sz val="10"/>
        <color theme="1"/>
        <rFont val="Arial"/>
        <family val="2"/>
      </rPr>
      <t>Zweitkraft in Kleinkindgruppen</t>
    </r>
  </si>
  <si>
    <r>
      <t>·</t>
    </r>
    <r>
      <rPr>
        <sz val="7"/>
        <color theme="1"/>
        <rFont val="Times New Roman"/>
        <family val="1"/>
      </rPr>
      <t xml:space="preserve">     </t>
    </r>
    <r>
      <rPr>
        <sz val="10"/>
        <color theme="1"/>
        <rFont val="Arial"/>
        <family val="2"/>
      </rPr>
      <t>Zusatz-/Aushilfekräfte zur Vertretung der Gruppenleitung (z. B. bei Krankheit, Kur, Urlaub, Fortbildung o. während der Vorbereitungszeit)</t>
    </r>
  </si>
  <si>
    <r>
      <t>·</t>
    </r>
    <r>
      <rPr>
        <sz val="7"/>
        <color theme="1"/>
        <rFont val="Times New Roman"/>
        <family val="1"/>
      </rPr>
      <t xml:space="preserve">     </t>
    </r>
    <r>
      <rPr>
        <sz val="10"/>
        <color theme="1"/>
        <rFont val="Arial"/>
        <family val="2"/>
      </rPr>
      <t>Aushilfskräfte zur Unterstützung der Gruppenleitung bei bestimmten Aktivitäten (z. B. Festen, Ausflügen, Turnen, Schwimmen u. s. w.)</t>
    </r>
  </si>
  <si>
    <r>
      <t>·</t>
    </r>
    <r>
      <rPr>
        <sz val="7"/>
        <color theme="1"/>
        <rFont val="Times New Roman"/>
        <family val="1"/>
      </rPr>
      <t xml:space="preserve">     </t>
    </r>
    <r>
      <rPr>
        <sz val="10"/>
        <color theme="1"/>
        <rFont val="Arial"/>
        <family val="2"/>
      </rPr>
      <t xml:space="preserve">sozialpädagogische </t>
    </r>
    <r>
      <rPr>
        <b/>
        <sz val="10"/>
        <color theme="1"/>
        <rFont val="Arial"/>
        <family val="2"/>
      </rPr>
      <t>Einrichtungsleitung</t>
    </r>
    <r>
      <rPr>
        <sz val="10"/>
        <color theme="1"/>
        <rFont val="Arial"/>
        <family val="2"/>
      </rPr>
      <t xml:space="preserve"> (nur bei Bewilligung von Zuwendungen für die Leitung einer Einrichtung nach Ziffer 3.5. der Richtlinie)</t>
    </r>
  </si>
  <si>
    <r>
      <t>·</t>
    </r>
    <r>
      <rPr>
        <sz val="7"/>
        <color theme="1"/>
        <rFont val="Times New Roman"/>
        <family val="1"/>
      </rPr>
      <t xml:space="preserve">     </t>
    </r>
    <r>
      <rPr>
        <sz val="10"/>
        <color theme="1"/>
        <rFont val="Arial"/>
        <family val="2"/>
      </rPr>
      <t>Gehälter einschließlich Sonderzuwendungen (Weihnachts-/Urlaubsgeld, Einmalzahlungen, VWL)</t>
    </r>
  </si>
  <si>
    <r>
      <t>·</t>
    </r>
    <r>
      <rPr>
        <sz val="7"/>
        <color theme="1"/>
        <rFont val="Times New Roman"/>
        <family val="1"/>
      </rPr>
      <t xml:space="preserve">     </t>
    </r>
    <r>
      <rPr>
        <sz val="10"/>
        <color theme="1"/>
        <rFont val="Arial"/>
        <family val="2"/>
      </rPr>
      <t>Arbeitgeberanteile zur Sozialversicherung (Renten-, Kranken-, Pflege- und Arbeitslosenversicherung)</t>
    </r>
  </si>
  <si>
    <r>
      <t>·</t>
    </r>
    <r>
      <rPr>
        <sz val="7"/>
        <color theme="1"/>
        <rFont val="Times New Roman"/>
        <family val="1"/>
      </rPr>
      <t xml:space="preserve">     </t>
    </r>
    <r>
      <rPr>
        <sz val="10"/>
        <color theme="1"/>
        <rFont val="Arial"/>
        <family val="2"/>
      </rPr>
      <t>Arbeitgeberaufwand für eine Zusatzversorgung (z. B: VBL inkl.). Pauschalsteuer)</t>
    </r>
  </si>
  <si>
    <r>
      <t>·</t>
    </r>
    <r>
      <rPr>
        <sz val="7"/>
        <color theme="1"/>
        <rFont val="Times New Roman"/>
        <family val="1"/>
      </rPr>
      <t xml:space="preserve">     </t>
    </r>
    <r>
      <rPr>
        <sz val="10"/>
        <color theme="1"/>
        <rFont val="Arial"/>
        <family val="2"/>
      </rPr>
      <t>gesetzliche Unfall Versicherung</t>
    </r>
  </si>
  <si>
    <r>
      <t>·</t>
    </r>
    <r>
      <rPr>
        <sz val="7"/>
        <color theme="1"/>
        <rFont val="Times New Roman"/>
        <family val="1"/>
      </rPr>
      <t xml:space="preserve">     </t>
    </r>
    <r>
      <rPr>
        <sz val="10"/>
        <color theme="1"/>
        <rFont val="Arial"/>
        <family val="2"/>
      </rPr>
      <t>Berufsgenossenschaft</t>
    </r>
  </si>
  <si>
    <r>
      <t>·</t>
    </r>
    <r>
      <rPr>
        <sz val="7"/>
        <color theme="1"/>
        <rFont val="Times New Roman"/>
        <family val="1"/>
      </rPr>
      <t xml:space="preserve">     </t>
    </r>
    <r>
      <rPr>
        <sz val="10"/>
        <color theme="1"/>
        <rFont val="Arial"/>
        <family val="2"/>
      </rPr>
      <t>Umlagen/Beihilfen</t>
    </r>
  </si>
  <si>
    <r>
      <t>·</t>
    </r>
    <r>
      <rPr>
        <sz val="7"/>
        <color theme="1"/>
        <rFont val="Times New Roman"/>
        <family val="1"/>
      </rPr>
      <t xml:space="preserve">     </t>
    </r>
    <r>
      <rPr>
        <sz val="10"/>
        <color theme="1"/>
        <rFont val="Arial"/>
        <family val="2"/>
      </rPr>
      <t>Schwerbehindertenabgabe</t>
    </r>
  </si>
  <si>
    <r>
      <t>·</t>
    </r>
    <r>
      <rPr>
        <sz val="7"/>
        <color theme="1"/>
        <rFont val="Times New Roman"/>
        <family val="1"/>
      </rPr>
      <t xml:space="preserve">     </t>
    </r>
    <r>
      <rPr>
        <sz val="10"/>
        <color theme="1"/>
        <rFont val="Arial"/>
        <family val="2"/>
      </rPr>
      <t>sonstige Honorare (z.B. Aufwendungen für nebenberuflich/freiberuflich Tätige)</t>
    </r>
  </si>
  <si>
    <r>
      <t>·</t>
    </r>
    <r>
      <rPr>
        <sz val="7"/>
        <color theme="1"/>
        <rFont val="Times New Roman"/>
        <family val="1"/>
      </rPr>
      <t xml:space="preserve">     </t>
    </r>
    <r>
      <rPr>
        <sz val="10"/>
        <color theme="1"/>
        <rFont val="Arial"/>
        <family val="2"/>
      </rPr>
      <t>Pauschalabgaben (z.B. für geringfügig Beschäftigte/Mini-Job)</t>
    </r>
  </si>
  <si>
    <r>
      <t>·</t>
    </r>
    <r>
      <rPr>
        <sz val="7"/>
        <color theme="1"/>
        <rFont val="Times New Roman"/>
        <family val="1"/>
      </rPr>
      <t xml:space="preserve">     </t>
    </r>
    <r>
      <rPr>
        <sz val="10"/>
        <color theme="1"/>
        <rFont val="Arial"/>
        <family val="2"/>
      </rPr>
      <t>Personalbeschaffungsausgaben</t>
    </r>
  </si>
  <si>
    <r>
      <t>·</t>
    </r>
    <r>
      <rPr>
        <sz val="7"/>
        <color theme="1"/>
        <rFont val="Times New Roman"/>
        <family val="1"/>
      </rPr>
      <t xml:space="preserve">     </t>
    </r>
    <r>
      <rPr>
        <sz val="10"/>
        <color theme="1"/>
        <rFont val="Arial"/>
        <family val="2"/>
      </rPr>
      <t>Personalrat</t>
    </r>
  </si>
  <si>
    <r>
      <t>·</t>
    </r>
    <r>
      <rPr>
        <sz val="7"/>
        <color theme="1"/>
        <rFont val="Times New Roman"/>
        <family val="1"/>
      </rPr>
      <t xml:space="preserve">     </t>
    </r>
    <r>
      <rPr>
        <sz val="10"/>
        <color theme="1"/>
        <rFont val="Arial"/>
        <family val="2"/>
      </rPr>
      <t>Betriebssicherheit</t>
    </r>
  </si>
  <si>
    <t>laufende Sachausgaben</t>
  </si>
  <si>
    <t>zu Nr. 3+4 : pädagogischer Bereich/Verwaltung der Einrichtung</t>
  </si>
  <si>
    <r>
      <t>·</t>
    </r>
    <r>
      <rPr>
        <sz val="7"/>
        <color theme="1"/>
        <rFont val="Times New Roman"/>
        <family val="1"/>
      </rPr>
      <t xml:space="preserve">     </t>
    </r>
    <r>
      <rPr>
        <sz val="10"/>
        <color theme="1"/>
        <rFont val="Arial"/>
        <family val="2"/>
      </rPr>
      <t>Spiel-, Bastel-, Lern- und Gestaltungsmaterial, u. s. w.</t>
    </r>
  </si>
  <si>
    <r>
      <t>·</t>
    </r>
    <r>
      <rPr>
        <sz val="7"/>
        <color theme="1"/>
        <rFont val="Times New Roman"/>
        <family val="1"/>
      </rPr>
      <t xml:space="preserve">     </t>
    </r>
    <r>
      <rPr>
        <sz val="10"/>
        <color theme="1"/>
        <rFont val="Arial"/>
        <family val="2"/>
      </rPr>
      <t>Fortbildung, Fachberatung, Supervision</t>
    </r>
  </si>
  <si>
    <r>
      <t>·</t>
    </r>
    <r>
      <rPr>
        <sz val="7"/>
        <color theme="1"/>
        <rFont val="Times New Roman"/>
        <family val="1"/>
      </rPr>
      <t xml:space="preserve">     </t>
    </r>
    <r>
      <rPr>
        <sz val="10"/>
        <color theme="1"/>
        <rFont val="Arial"/>
        <family val="2"/>
      </rPr>
      <t>Fachliteratur/Fachzeitschriften</t>
    </r>
  </si>
  <si>
    <r>
      <t>·</t>
    </r>
    <r>
      <rPr>
        <sz val="7"/>
        <color theme="1"/>
        <rFont val="Times New Roman"/>
        <family val="1"/>
      </rPr>
      <t xml:space="preserve">     </t>
    </r>
    <r>
      <rPr>
        <sz val="10"/>
        <color theme="1"/>
        <rFont val="Arial"/>
        <family val="2"/>
      </rPr>
      <t>Gemeinschaftsveranstaltungen (Kinderfeste/ -Geburtstage, Ausflüge, Ausreisen u. s. w.)</t>
    </r>
  </si>
  <si>
    <r>
      <t>·</t>
    </r>
    <r>
      <rPr>
        <sz val="7"/>
        <color theme="1"/>
        <rFont val="Times New Roman"/>
        <family val="1"/>
      </rPr>
      <t xml:space="preserve">     </t>
    </r>
    <r>
      <rPr>
        <sz val="10"/>
        <color theme="1"/>
        <rFont val="Arial"/>
        <family val="2"/>
      </rPr>
      <t>allg. Wirtschaftsbedarf</t>
    </r>
  </si>
  <si>
    <r>
      <t>·</t>
    </r>
    <r>
      <rPr>
        <sz val="7"/>
        <color theme="1"/>
        <rFont val="Times New Roman"/>
        <family val="1"/>
      </rPr>
      <t xml:space="preserve">     </t>
    </r>
    <r>
      <rPr>
        <sz val="10"/>
        <color theme="1"/>
        <rFont val="Arial"/>
        <family val="2"/>
      </rPr>
      <t>Fahrt/ -Beförderungskosten</t>
    </r>
  </si>
  <si>
    <r>
      <t>·</t>
    </r>
    <r>
      <rPr>
        <sz val="7"/>
        <color theme="1"/>
        <rFont val="Times New Roman"/>
        <family val="1"/>
      </rPr>
      <t xml:space="preserve">     </t>
    </r>
    <r>
      <rPr>
        <sz val="10"/>
        <color theme="1"/>
        <rFont val="Arial"/>
        <family val="2"/>
      </rPr>
      <t>Öffentlichkeitsarbeit</t>
    </r>
  </si>
  <si>
    <r>
      <t>·</t>
    </r>
    <r>
      <rPr>
        <sz val="7"/>
        <color theme="1"/>
        <rFont val="Times New Roman"/>
        <family val="1"/>
      </rPr>
      <t xml:space="preserve">     </t>
    </r>
    <r>
      <rPr>
        <sz val="10"/>
        <color theme="1"/>
        <rFont val="Arial"/>
        <family val="2"/>
      </rPr>
      <t>sachliche Verwaltungsausgaben (z.B. für EDV, Telekommunikation, Porto, Leasinggebühren, Bürobedarf u. s. w.)</t>
    </r>
  </si>
  <si>
    <r>
      <t>·</t>
    </r>
    <r>
      <rPr>
        <sz val="7"/>
        <color theme="1"/>
        <rFont val="Times New Roman"/>
        <family val="1"/>
      </rPr>
      <t xml:space="preserve">     </t>
    </r>
    <r>
      <rPr>
        <sz val="10"/>
        <color theme="1"/>
        <rFont val="Arial"/>
        <family val="2"/>
      </rPr>
      <t>Verwaltungsausgaben für den Personalbereich (z.B. Buchhaltung, allg. Personalverwaltung)</t>
    </r>
  </si>
  <si>
    <r>
      <t>·</t>
    </r>
    <r>
      <rPr>
        <sz val="7"/>
        <color theme="1"/>
        <rFont val="Times New Roman"/>
        <family val="1"/>
      </rPr>
      <t xml:space="preserve">     </t>
    </r>
    <r>
      <rPr>
        <sz val="10"/>
        <color theme="1"/>
        <rFont val="Arial"/>
        <family val="2"/>
      </rPr>
      <t>Prüfungs- und Beratungsausgaben</t>
    </r>
  </si>
  <si>
    <r>
      <t>·</t>
    </r>
    <r>
      <rPr>
        <sz val="7"/>
        <color theme="1"/>
        <rFont val="Times New Roman"/>
        <family val="1"/>
      </rPr>
      <t xml:space="preserve">     </t>
    </r>
    <r>
      <rPr>
        <sz val="10"/>
        <color theme="1"/>
        <rFont val="Arial"/>
        <family val="2"/>
      </rPr>
      <t>Med. Sachaufwand (z.B. Erste-Hilfe-Ausstattungen, Gesundheitszeugnisse u. s. w.)</t>
    </r>
  </si>
  <si>
    <r>
      <t>·</t>
    </r>
    <r>
      <rPr>
        <sz val="7"/>
        <color theme="1"/>
        <rFont val="Times New Roman"/>
        <family val="1"/>
      </rPr>
      <t xml:space="preserve">     </t>
    </r>
    <r>
      <rPr>
        <sz val="10"/>
        <color theme="1"/>
        <rFont val="Arial"/>
        <family val="2"/>
      </rPr>
      <t>Hygienebedarf (z.B. Handtücher, Waschlappen, Desinfektion u. s. w.)</t>
    </r>
  </si>
  <si>
    <r>
      <t>·</t>
    </r>
    <r>
      <rPr>
        <sz val="7"/>
        <color theme="1"/>
        <rFont val="Times New Roman"/>
        <family val="1"/>
      </rPr>
      <t xml:space="preserve">     </t>
    </r>
    <r>
      <rPr>
        <sz val="10"/>
        <color theme="1"/>
        <rFont val="Arial"/>
        <family val="2"/>
      </rPr>
      <t>Beiträge zur inventar-Sachversicherung, Kfz- und Betriebshaftpflichtversicherung (weitere gesetzliche Versicherungen sind unter der Rubrik "Personalausgaben" unter Nr.1 + 2 zu erfassen, andere als die hier angeführten Versicherungen sind nicht zuwendungsfähig)</t>
    </r>
  </si>
  <si>
    <r>
      <t>·</t>
    </r>
    <r>
      <rPr>
        <sz val="7"/>
        <color theme="1"/>
        <rFont val="Times New Roman"/>
        <family val="1"/>
      </rPr>
      <t xml:space="preserve">     </t>
    </r>
    <r>
      <rPr>
        <sz val="10"/>
        <color theme="1"/>
        <rFont val="Arial"/>
        <family val="2"/>
      </rPr>
      <t>Ausgaben für die Anschaffung/Reparatur von Betriebs- u. Geschäftsausstattung (z. B. Inventar/Mobiliar,</t>
    </r>
  </si>
  <si>
    <r>
      <t>·</t>
    </r>
    <r>
      <rPr>
        <sz val="7"/>
        <color theme="1"/>
        <rFont val="Times New Roman"/>
        <family val="1"/>
      </rPr>
      <t xml:space="preserve">     </t>
    </r>
    <r>
      <rPr>
        <sz val="10"/>
        <color theme="1"/>
        <rFont val="Arial"/>
        <family val="2"/>
      </rPr>
      <t>Turn- /Spielgeräte u. s. w.</t>
    </r>
  </si>
  <si>
    <r>
      <t>·</t>
    </r>
    <r>
      <rPr>
        <sz val="7"/>
        <color theme="1"/>
        <rFont val="Times New Roman"/>
        <family val="1"/>
      </rPr>
      <t xml:space="preserve">     </t>
    </r>
    <r>
      <rPr>
        <sz val="10"/>
        <color theme="1"/>
        <rFont val="Arial"/>
        <family val="2"/>
      </rPr>
      <t>Sonstiger Aufwand</t>
    </r>
  </si>
  <si>
    <t>zu 5 : Küche (Personal- und Sachausgaben)</t>
  </si>
  <si>
    <r>
      <t>·</t>
    </r>
    <r>
      <rPr>
        <sz val="7"/>
        <color theme="1"/>
        <rFont val="Times New Roman"/>
        <family val="1"/>
      </rPr>
      <t xml:space="preserve">     </t>
    </r>
    <r>
      <rPr>
        <sz val="10"/>
        <color theme="1"/>
        <rFont val="Arial"/>
        <family val="2"/>
      </rPr>
      <t>Gehälter einschließlich Sonderzuwendung</t>
    </r>
  </si>
  <si>
    <r>
      <t>·</t>
    </r>
    <r>
      <rPr>
        <sz val="7"/>
        <color theme="1"/>
        <rFont val="Times New Roman"/>
        <family val="1"/>
      </rPr>
      <t xml:space="preserve">     </t>
    </r>
    <r>
      <rPr>
        <sz val="10"/>
        <color theme="1"/>
        <rFont val="Arial"/>
        <family val="2"/>
      </rPr>
      <t>Arbeitgeberanteile zur Sozialversicherung,</t>
    </r>
  </si>
  <si>
    <r>
      <t>·</t>
    </r>
    <r>
      <rPr>
        <sz val="7"/>
        <color theme="1"/>
        <rFont val="Times New Roman"/>
        <family val="1"/>
      </rPr>
      <t xml:space="preserve">     </t>
    </r>
    <r>
      <rPr>
        <sz val="10"/>
        <color theme="1"/>
        <rFont val="Arial"/>
        <family val="2"/>
      </rPr>
      <t>Arbeitgeberaufwand für eine Zusatzversorgung (z. B. VBL)</t>
    </r>
  </si>
  <si>
    <r>
      <t>·</t>
    </r>
    <r>
      <rPr>
        <sz val="7"/>
        <color theme="1"/>
        <rFont val="Times New Roman"/>
        <family val="1"/>
      </rPr>
      <t xml:space="preserve">     </t>
    </r>
    <r>
      <rPr>
        <sz val="10"/>
        <color theme="1"/>
        <rFont val="Arial"/>
        <family val="2"/>
      </rPr>
      <t>gesetzliche Unfallversicherung</t>
    </r>
  </si>
  <si>
    <r>
      <t>·</t>
    </r>
    <r>
      <rPr>
        <sz val="7"/>
        <color theme="1"/>
        <rFont val="Times New Roman"/>
        <family val="1"/>
      </rPr>
      <t xml:space="preserve">     </t>
    </r>
    <r>
      <rPr>
        <sz val="10"/>
        <color theme="1"/>
        <rFont val="Arial"/>
        <family val="2"/>
      </rPr>
      <t>Personalbeschaffungskosten</t>
    </r>
  </si>
  <si>
    <r>
      <t>·</t>
    </r>
    <r>
      <rPr>
        <sz val="7"/>
        <color theme="1"/>
        <rFont val="Times New Roman"/>
        <family val="1"/>
      </rPr>
      <t xml:space="preserve">     </t>
    </r>
    <r>
      <rPr>
        <sz val="10"/>
        <color theme="1"/>
        <rFont val="Arial"/>
        <family val="2"/>
      </rPr>
      <t>Naturalkosten (Lebensmittel, Getränke)</t>
    </r>
  </si>
  <si>
    <r>
      <t>·</t>
    </r>
    <r>
      <rPr>
        <sz val="7"/>
        <color theme="1"/>
        <rFont val="Times New Roman"/>
        <family val="1"/>
      </rPr>
      <t xml:space="preserve">     </t>
    </r>
    <r>
      <rPr>
        <sz val="10"/>
        <color theme="1"/>
        <rFont val="Arial"/>
        <family val="2"/>
      </rPr>
      <t>Ausgaben für eine Fremd Versorgung durch externen Anbieter</t>
    </r>
  </si>
  <si>
    <r>
      <t>·</t>
    </r>
    <r>
      <rPr>
        <sz val="7"/>
        <color theme="1"/>
        <rFont val="Times New Roman"/>
        <family val="1"/>
      </rPr>
      <t xml:space="preserve">     </t>
    </r>
    <r>
      <rPr>
        <sz val="10"/>
        <color theme="1"/>
        <rFont val="Arial"/>
        <family val="2"/>
      </rPr>
      <t>Transportkosten</t>
    </r>
  </si>
  <si>
    <r>
      <t>·</t>
    </r>
    <r>
      <rPr>
        <sz val="7"/>
        <color theme="1"/>
        <rFont val="Times New Roman"/>
        <family val="1"/>
      </rPr>
      <t xml:space="preserve">     </t>
    </r>
    <r>
      <rPr>
        <sz val="10"/>
        <color theme="1"/>
        <rFont val="Arial"/>
        <family val="2"/>
      </rPr>
      <t>sonstige Sachausgaben (z.B. für Anschaffungs-/Reparaturkosten von Küchengerätschaften, Geschirr, Besteck, u. s. w.)</t>
    </r>
  </si>
  <si>
    <t>zu Nr. 7 : Netto-Miete / mietähnliche Belastungen</t>
  </si>
  <si>
    <r>
      <t>·</t>
    </r>
    <r>
      <rPr>
        <sz val="7"/>
        <color theme="1"/>
        <rFont val="Times New Roman"/>
        <family val="1"/>
      </rPr>
      <t xml:space="preserve">     </t>
    </r>
    <r>
      <rPr>
        <sz val="10"/>
        <color theme="1"/>
        <rFont val="Arial"/>
        <family val="2"/>
      </rPr>
      <t>Netto-Miete (</t>
    </r>
    <r>
      <rPr>
        <b/>
        <sz val="10"/>
        <color theme="1"/>
        <rFont val="Arial"/>
        <family val="2"/>
      </rPr>
      <t>ohne Nebenkosten</t>
    </r>
    <r>
      <rPr>
        <sz val="10"/>
        <color theme="1"/>
        <rFont val="Arial"/>
        <family val="2"/>
      </rPr>
      <t>)</t>
    </r>
  </si>
  <si>
    <r>
      <t>·</t>
    </r>
    <r>
      <rPr>
        <sz val="7"/>
        <color theme="1"/>
        <rFont val="Times New Roman"/>
        <family val="1"/>
      </rPr>
      <t xml:space="preserve">     </t>
    </r>
    <r>
      <rPr>
        <sz val="10"/>
        <color theme="1"/>
        <rFont val="Arial"/>
        <family val="2"/>
      </rPr>
      <t>Pacht</t>
    </r>
  </si>
  <si>
    <t>zu Nr. 8 : Mietnebenkosten</t>
  </si>
  <si>
    <r>
      <t>·</t>
    </r>
    <r>
      <rPr>
        <sz val="7"/>
        <color theme="1"/>
        <rFont val="Times New Roman"/>
        <family val="1"/>
      </rPr>
      <t xml:space="preserve">     </t>
    </r>
    <r>
      <rPr>
        <sz val="10"/>
        <color theme="1"/>
        <rFont val="Arial"/>
        <family val="2"/>
      </rPr>
      <t>Wasserversorgung / Entwässerung</t>
    </r>
  </si>
  <si>
    <r>
      <t>·</t>
    </r>
    <r>
      <rPr>
        <sz val="7"/>
        <color theme="1"/>
        <rFont val="Times New Roman"/>
        <family val="1"/>
      </rPr>
      <t xml:space="preserve">     </t>
    </r>
    <r>
      <rPr>
        <sz val="10"/>
        <color theme="1"/>
        <rFont val="Arial"/>
        <family val="2"/>
      </rPr>
      <t>Brennstoffe (Gas, Heizöl, Fernwärme u. s. w.)</t>
    </r>
  </si>
  <si>
    <r>
      <t>·</t>
    </r>
    <r>
      <rPr>
        <sz val="7"/>
        <color theme="1"/>
        <rFont val="Times New Roman"/>
        <family val="1"/>
      </rPr>
      <t xml:space="preserve">     </t>
    </r>
    <r>
      <rPr>
        <sz val="10"/>
        <color theme="1"/>
        <rFont val="Arial"/>
        <family val="2"/>
      </rPr>
      <t>Heizung (z. B. Wartung, Pflege, Immissionsmessungen)</t>
    </r>
  </si>
  <si>
    <r>
      <t>·</t>
    </r>
    <r>
      <rPr>
        <sz val="7"/>
        <color theme="1"/>
        <rFont val="Times New Roman"/>
        <family val="1"/>
      </rPr>
      <t xml:space="preserve">     </t>
    </r>
    <r>
      <rPr>
        <sz val="10"/>
        <color theme="1"/>
        <rFont val="Arial"/>
        <family val="2"/>
      </rPr>
      <t>Strom / Allgemeinstrom</t>
    </r>
  </si>
  <si>
    <r>
      <t>·</t>
    </r>
    <r>
      <rPr>
        <sz val="7"/>
        <color theme="1"/>
        <rFont val="Times New Roman"/>
        <family val="1"/>
      </rPr>
      <t xml:space="preserve">     </t>
    </r>
    <r>
      <rPr>
        <sz val="10"/>
        <color theme="1"/>
        <rFont val="Arial"/>
        <family val="2"/>
      </rPr>
      <t>Müllbeseitigung/-abfuhr</t>
    </r>
  </si>
  <si>
    <r>
      <t>·</t>
    </r>
    <r>
      <rPr>
        <sz val="7"/>
        <color theme="1"/>
        <rFont val="Times New Roman"/>
        <family val="1"/>
      </rPr>
      <t xml:space="preserve">     </t>
    </r>
    <r>
      <rPr>
        <sz val="10"/>
        <color theme="1"/>
        <rFont val="Arial"/>
        <family val="2"/>
      </rPr>
      <t>Schornsteinreinigung (Kehrgebühren)</t>
    </r>
  </si>
  <si>
    <r>
      <t>·</t>
    </r>
    <r>
      <rPr>
        <sz val="7"/>
        <color theme="1"/>
        <rFont val="Times New Roman"/>
        <family val="1"/>
      </rPr>
      <t xml:space="preserve">     </t>
    </r>
    <r>
      <rPr>
        <sz val="10"/>
        <color theme="1"/>
        <rFont val="Arial"/>
        <family val="2"/>
      </rPr>
      <t>sonstige Ausgaben (z. B. Grundsteuer, Deichbeitrag, Verwaltung)</t>
    </r>
  </si>
  <si>
    <r>
      <t>·</t>
    </r>
    <r>
      <rPr>
        <sz val="7"/>
        <color theme="1"/>
        <rFont val="Times New Roman"/>
        <family val="1"/>
      </rPr>
      <t xml:space="preserve">     </t>
    </r>
    <r>
      <rPr>
        <sz val="10"/>
        <color theme="1"/>
        <rFont val="Arial"/>
        <family val="2"/>
      </rPr>
      <t>Kosten für verpflichtende Gehweg-/Straßenreinigung/Winterdienst</t>
    </r>
  </si>
  <si>
    <r>
      <t>·</t>
    </r>
    <r>
      <rPr>
        <sz val="7"/>
        <color theme="1"/>
        <rFont val="Times New Roman"/>
        <family val="1"/>
      </rPr>
      <t xml:space="preserve">     </t>
    </r>
    <r>
      <rPr>
        <sz val="10"/>
        <color theme="1"/>
        <rFont val="Arial"/>
        <family val="2"/>
      </rPr>
      <t>Reinigungskosten für gemeinsam mit anderen Parteien genutzte Gebäudeteile (z.B. Zugänge, Flure, Treppen, Kelter, Abstellräume, Waschküchen oder Ähnliches)</t>
    </r>
  </si>
  <si>
    <r>
      <t>·</t>
    </r>
    <r>
      <rPr>
        <sz val="7"/>
        <color theme="1"/>
        <rFont val="Times New Roman"/>
        <family val="1"/>
      </rPr>
      <t xml:space="preserve">     </t>
    </r>
    <r>
      <rPr>
        <sz val="10"/>
        <color theme="1"/>
        <rFont val="Arial"/>
        <family val="2"/>
      </rPr>
      <t>Pflegekosten für gemeinschaftliche Außenflächen/Gehwege (z.B. Zufahrten, Zuwegungen, angelegte Flächen, öffentliche Gehwege)</t>
    </r>
  </si>
  <si>
    <t>zu Nr. 10 : sonstige Bewirtschaftungskosten</t>
  </si>
  <si>
    <r>
      <t>·</t>
    </r>
    <r>
      <rPr>
        <sz val="7"/>
        <color theme="1"/>
        <rFont val="Times New Roman"/>
        <family val="1"/>
      </rPr>
      <t xml:space="preserve">     </t>
    </r>
    <r>
      <rPr>
        <sz val="10"/>
        <color theme="1"/>
        <rFont val="Arial"/>
        <family val="2"/>
      </rPr>
      <t>Reinigung der vom Träger ausschließlich genutzten Räumlichkeiten (Personal- und Sachkosten)</t>
    </r>
  </si>
  <si>
    <r>
      <t>·</t>
    </r>
    <r>
      <rPr>
        <sz val="7"/>
        <color theme="1"/>
        <rFont val="Times New Roman"/>
        <family val="1"/>
      </rPr>
      <t xml:space="preserve">     </t>
    </r>
    <r>
      <rPr>
        <sz val="10"/>
        <color theme="1"/>
        <rFont val="Arial"/>
        <family val="2"/>
      </rPr>
      <t>Reinigung u. Pflege des Außengeländes (Personal- und Sachkosten)</t>
    </r>
  </si>
  <si>
    <r>
      <t>·</t>
    </r>
    <r>
      <rPr>
        <sz val="7"/>
        <color theme="1"/>
        <rFont val="Times New Roman"/>
        <family val="1"/>
      </rPr>
      <t xml:space="preserve">     </t>
    </r>
    <r>
      <rPr>
        <sz val="10"/>
        <color theme="1"/>
        <rFont val="Arial"/>
        <family val="2"/>
      </rPr>
      <t>Instandhaltung des genutzten Gebäudes/ Räumlichkeiten, Schönheitsreparaturen</t>
    </r>
  </si>
  <si>
    <r>
      <t>·</t>
    </r>
    <r>
      <rPr>
        <sz val="7"/>
        <color theme="1"/>
        <rFont val="Times New Roman"/>
        <family val="1"/>
      </rPr>
      <t xml:space="preserve">     </t>
    </r>
    <r>
      <rPr>
        <sz val="10"/>
        <color theme="1"/>
        <rFont val="Arial"/>
        <family val="2"/>
      </rPr>
      <t>Instandhaltung/Reparatur und/oder Ersatzbeschaffung technischer Gebäude-/ Grundstücksanlagen</t>
    </r>
  </si>
  <si>
    <r>
      <t>·</t>
    </r>
    <r>
      <rPr>
        <sz val="7"/>
        <color theme="1"/>
        <rFont val="Times New Roman"/>
        <family val="1"/>
      </rPr>
      <t xml:space="preserve">     </t>
    </r>
    <r>
      <rPr>
        <sz val="10"/>
        <color theme="1"/>
        <rFont val="Arial"/>
        <family val="2"/>
      </rPr>
      <t>Instandhaltung/Reparatur und/oder Ersatzbeschaffung von Außenanlagen/Spielgeräten</t>
    </r>
  </si>
  <si>
    <t>Allgemeine Erläuterungen</t>
  </si>
  <si>
    <t>zu 1 +2) Personalausgaben</t>
  </si>
  <si>
    <t>= die aufgeführten Positionen stellen die "Personalhauptkosten" dar und entsprechen dem Arbeitgeber-Brutto, welches in der Anlage 4 „Mitarbeiter:innenliste“ anzugeben ist Bei den Personalausgaben ist das Besserstellungsverbot zu beachten. Demnach können nur solche Personalausgaben anerkannt werden, die bei einer vergleichbaren Beschäftigung dieser Mitarbeiter:innen im öffentlichen Dienst auf der Basis des TVöD gezahlt würden.</t>
  </si>
  <si>
    <t>zu 5) Sachausgaben für Küche</t>
  </si>
  <si>
    <t>Die Essensversorgung in einer einrichtungseigenen Küche umfasst grundsätzlich die Beschaffung der Versorgungsgüter und notwendiger Gerätschaften, die Zubereitung der Mahlzeiten, die Verteilung/das Servieren des Essens, das Auf- und Abdecken der Tische, sowie das Reinigen des Geschirrs und der Gerätschaften. In Einrichtungen ohne Küche, bzw. nur mit einer sogenannten Verteilerküche umfasst die Essensversorgung die Bestellung des Essens bei einem externen Anbieter, ggf. die Anlieferung /Abholung des Essens, die Portionierung/Verteilung des Essens, ggf. den Einkauf zusätzlich benötigter Lebensmittel, das Auf-/ Abdecken, sowie die Reinigung des Geschirrs. Die durch die Ausführung der genannten Tätigkeiten anfallenden Personal- und Sachausgaben sind in angemessenem und notwendigem Umfang berücksichtigungsfähig.</t>
  </si>
  <si>
    <t>zu Nr. 7) Netto-Miete/mietähnliche Belastungen</t>
  </si>
  <si>
    <t>Nach dem BGB wird ein Vermieter durch den Mietvertrag verpflichtet, dem Mieter den Gebrauch einer Mietsache während der Mietzeit zu gewähren. Der Vermieter hat das Recht im Vertrag zu vereinbaren, dass neben der Miete für das Mietobjekt auch noch Betriebskosten zu zahlen sind. Die Verträge können allerdings unterschiedlich gestaltet werden.</t>
  </si>
  <si>
    <t>Bruttomiete:</t>
  </si>
  <si>
    <t>Bei einer Bruttomiete (auch genannt Inklusivmiete) sind in der Regel alle Neben-/Betriebskosten (einschließlich Heizkosten) mit einem Pauschalbetrag in der Miete eingeschlossen. Eine gesonderte Abrechnung dieser Neben-/Betriebskosten erfolgt nicht. Somit sind Nachzahlungen ausgeschlossen. Sollte allerdings die Pauschale höher als die tatsächlichen Kosten sein, hat der Mieter wiederum auch keinen Anspruch auf eine Rückererstattung.</t>
  </si>
  <si>
    <t>Bruttokaltmiete/ Teilinklusivmiete</t>
  </si>
  <si>
    <t>Auch besteht die Möglichkeit zu vereinbaren, dass nur ein Teil der Betriebskosten vom Mieter gesondert zu tragen ist. Sind alle Betriebskosten, aber nicht die Heizkosten im Gesamtmietzins enthalten, spricht man von einer Bruttokaltmiete. In diesem Fall erfolgt über die Heizkosten eine gesonderte Abrechnung und sämtliche andere Betriebskosten sind im Mietzins pauschal enthalten. Bei einer Teilinklusivmiete ist dagegen nur ein Teil der Betriebskosten im Mietzins enthalten. Ein darüberhinausgehender Teil ist gesondert abrechnungsfähig. Im Rahmen der Aufstellung des Finanzierungsplanes muss der Träger aus der Brutto-/Teilinklusivmiete einen angemessenen Anteil für die Neben-/ Betriebskosten zwingend herausrechnen, z. B. durch Nachfrage beim Vermieter (sofern dieser seine Kalkulationsgrundlage offenlegt) oder ggf. auch im Schätzungswege.</t>
  </si>
  <si>
    <t>Nettomiete</t>
  </si>
  <si>
    <t>Bei der Netto-Miete (auch Grundmiete genannt) handelt es sich um die vereinbarten (mtl.) Kosten, die ein Mieter an den Vermieter für die Nutzungsüberlassung eines Objektes zu entrichten hat.</t>
  </si>
  <si>
    <t>zu Nr. 8) Nebenkosten</t>
  </si>
  <si>
    <t>Kosten, die einem Eigentümer/Vermieter durch das Eigentum an einer Immobilie oder durch den bestimmungsmäßigen Gebrauch der Immobilie laufend entstehen, sind Neben- bzw. Betriebskosten (siehe § 1 BetrKV). Allgemein entstehen Betriebskosten demnach regelmäßig durch das Eigentum selbst oder aber durch die ordentliche Bewirtschaftung eines Objektes. Diese Kosten treten wiederkehrend auf, d. h. sie fallen in regelmäßigen Abständen an. Deshalb zählen Instandsetzungs-/ Instandhaltungskosten nicht zu den Betriebskosten. Voraussetzung für einen Ansatz von Betriebskosten im Rahmen einer Anmietung von Räumlichkeiten ist, dass eine Verpflichtung zur Übernahme dieser Kosten aufgrund vertraglicher Vereinbarungen besteht, d. h. die vom Mieter zu tragenden (mtl.) Betriebskosten müssen sich aus dem Mietvertrag ergeben und auch tatsächlich anfallen. Der Vermieter ist verpflichtet jährl. eine Betriebskostenabrechnung zu erstellen. Auch besteht die Möglichkeit zu vereinbaren, dass bestimmte Betriebskosten, wie z. B. Wasser, Gas, Strom, mit dem jeweiligen Versorger direkt abzurechnen sind. In diesem Fall, sind die tatsächlich in Rechnung gestellten (Abschlags-)Beträge zu berücksichtigen.</t>
  </si>
  <si>
    <t>zu Nr. 10) sonstige Bewirtschaftungskosten</t>
  </si>
  <si>
    <t xml:space="preserve">Personal- und Sachkosten für die Reinigung und Pflege eines Außengeländes entstehen z. B. durch die Pflege von Grünflächen oder gärtnerisch angelegte Flächen, die Erneuerung von Pflanzen/Gehölzen, der Säuberung von Spielflächen und den Austausch von Spielsand. Kosten, die zur Erhaltung des bestimmungsmäßigen Gebrauchs eines Objektes aufgewendet werden müssen, um die durch Abnutzung, Alterung und Witterungseinwirkung entstehenden baulichen, technischen oder sonstigen Mängel zu beseitigen, fallen unter die Rubrik "Instandhaltung". Bei einem Mietverhältnis darf ein Ansatz dieser Kosten nur erfolgen, wenn It. Mietvertrag eine Verpflichtung zur Ausführung dieser Arbeiten besteht. </t>
  </si>
  <si>
    <t>(Entspricht den Betriebskosten gem. § 2 der Betriebskostenverordnung ‑ BetrKV. Im Rahmen eines Mietverhältnisses dürfen Kosten nur im Rahmen der vertraglichen Verpflichtungen und nur soweit sie inhaltlich tatsächlich anfallen angesetzt werden. Sofern aufgeführte Kostenpositionen mit einem Versorgungsunternehmen direkt abgerechnet werden, sind die tatsächlichen Werte zu berücksichtigen.)</t>
  </si>
  <si>
    <r>
      <t>·</t>
    </r>
    <r>
      <rPr>
        <sz val="7"/>
        <color theme="1"/>
        <rFont val="Times New Roman"/>
        <family val="1"/>
      </rPr>
      <t xml:space="preserve">     </t>
    </r>
    <r>
      <rPr>
        <sz val="10"/>
        <color theme="1"/>
        <rFont val="Arial"/>
        <family val="2"/>
      </rPr>
      <t xml:space="preserve">Schuldzinsen (nur im Rahmen einer Fremdfinanzierung bei Eigentumserwerb, </t>
    </r>
    <r>
      <rPr>
        <b/>
        <sz val="10"/>
        <color theme="1"/>
        <rFont val="Arial"/>
        <family val="2"/>
      </rPr>
      <t>ohne Tilgungsanteil</t>
    </r>
    <r>
      <rPr>
        <sz val="10"/>
        <color theme="1"/>
        <rFont val="Arial"/>
        <family val="2"/>
      </rPr>
      <t>)</t>
    </r>
  </si>
  <si>
    <t>Gruppenname:</t>
  </si>
  <si>
    <t xml:space="preserve">Bei Bedarf auf gesondertem Blatt fortfahren. (z.B. wenn mehrere Standort im Antrag vorkommen) </t>
  </si>
  <si>
    <r>
      <t xml:space="preserve">einen Zuschuss zu geplanten Gesundheitsuntersuchungen (G42) - </t>
    </r>
    <r>
      <rPr>
        <b/>
        <sz val="10.5"/>
        <color theme="1"/>
        <rFont val="Calibri"/>
        <family val="2"/>
        <scheme val="minor"/>
      </rPr>
      <t>Nachweis beifügen!</t>
    </r>
  </si>
  <si>
    <r>
      <t xml:space="preserve">Für die Antragsbearbeitung </t>
    </r>
    <r>
      <rPr>
        <b/>
        <sz val="11"/>
        <color theme="1"/>
        <rFont val="Calibri"/>
        <family val="2"/>
        <scheme val="minor"/>
      </rPr>
      <t>erforderliche</t>
    </r>
    <r>
      <rPr>
        <sz val="11"/>
        <color theme="1"/>
        <rFont val="Calibri"/>
        <family val="2"/>
        <scheme val="minor"/>
      </rPr>
      <t xml:space="preserve"> Anlagen: </t>
    </r>
  </si>
  <si>
    <r>
      <t xml:space="preserve">(Hinweis: Nur </t>
    </r>
    <r>
      <rPr>
        <b/>
        <sz val="10"/>
        <color rgb="FFFF0000"/>
        <rFont val="Calibri"/>
        <family val="2"/>
        <scheme val="minor"/>
      </rPr>
      <t>vollständig</t>
    </r>
    <r>
      <rPr>
        <sz val="10"/>
        <color rgb="FFFF0000"/>
        <rFont val="Calibri"/>
        <family val="2"/>
        <scheme val="minor"/>
      </rPr>
      <t xml:space="preserve"> eingereichte Anträge können bearbeitet werden)</t>
    </r>
  </si>
  <si>
    <r>
      <t>Gruppenplan und Betreuungszeiten Grundschulkinder (</t>
    </r>
    <r>
      <rPr>
        <b/>
        <sz val="10.5"/>
        <color theme="1"/>
        <rFont val="Calibri"/>
        <family val="2"/>
        <scheme val="minor"/>
      </rPr>
      <t>falls zutreffend</t>
    </r>
    <r>
      <rPr>
        <sz val="10.5"/>
        <color theme="1"/>
        <rFont val="Calibri"/>
        <family val="2"/>
        <scheme val="minor"/>
      </rPr>
      <t>)</t>
    </r>
  </si>
  <si>
    <r>
      <t xml:space="preserve">die </t>
    </r>
    <r>
      <rPr>
        <b/>
        <sz val="10.5"/>
        <color theme="1"/>
        <rFont val="Calibri"/>
        <family val="2"/>
        <scheme val="minor"/>
      </rPr>
      <t>Richtlinien zur Förderung von Tageseinrichtungen</t>
    </r>
    <r>
      <rPr>
        <sz val="10.5"/>
        <color theme="1"/>
        <rFont val="Calibri"/>
        <family val="2"/>
        <scheme val="minor"/>
      </rPr>
      <t xml:space="preserve"> in ihrer aktuell gültigen Fassung,</t>
    </r>
  </si>
  <si>
    <r>
      <t>der aktuelle</t>
    </r>
    <r>
      <rPr>
        <i/>
        <sz val="10.5"/>
        <color theme="1"/>
        <rFont val="Calibri"/>
        <family val="2"/>
        <scheme val="minor"/>
      </rPr>
      <t xml:space="preserve"> </t>
    </r>
    <r>
      <rPr>
        <b/>
        <sz val="10.5"/>
        <color theme="1"/>
        <rFont val="Calibri"/>
        <family val="2"/>
        <scheme val="minor"/>
      </rPr>
      <t>Kostenartenplan</t>
    </r>
    <r>
      <rPr>
        <sz val="10.5"/>
        <color theme="1"/>
        <rFont val="Calibri"/>
        <family val="2"/>
        <scheme val="minor"/>
      </rPr>
      <t xml:space="preserve"> (Beispiele für zuschussfähige Ausgaben) sowie</t>
    </r>
  </si>
  <si>
    <r>
      <t xml:space="preserve">eine aktuelle </t>
    </r>
    <r>
      <rPr>
        <b/>
        <sz val="10.5"/>
        <color theme="1"/>
        <rFont val="Calibri"/>
        <family val="2"/>
        <scheme val="minor"/>
      </rPr>
      <t>Aufstellung zur Zusammensetzung der Gruppenzuschüsse</t>
    </r>
    <r>
      <rPr>
        <sz val="10.5"/>
        <color theme="1"/>
        <rFont val="Calibri"/>
        <family val="2"/>
        <scheme val="minor"/>
      </rPr>
      <t xml:space="preserve"> und zu deren anteiliger </t>
    </r>
  </si>
  <si>
    <r>
      <t xml:space="preserve">Er:sie erklärt daher, dass nachfolgende Aussagen </t>
    </r>
    <r>
      <rPr>
        <b/>
        <sz val="10.5"/>
        <color theme="1"/>
        <rFont val="Calibri"/>
        <family val="2"/>
        <scheme val="minor"/>
      </rPr>
      <t>unzutreffend</t>
    </r>
    <r>
      <rPr>
        <sz val="10.5"/>
        <color theme="1"/>
        <rFont val="Calibri"/>
        <family val="2"/>
        <scheme val="minor"/>
      </rPr>
      <t xml:space="preserve"> sind:</t>
    </r>
  </si>
  <si>
    <r>
      <t xml:space="preserve">Mit meiner </t>
    </r>
    <r>
      <rPr>
        <b/>
        <sz val="10.5"/>
        <color theme="1"/>
        <rFont val="Calibri"/>
        <family val="2"/>
        <scheme val="minor"/>
      </rPr>
      <t>rechtsverbindlichen</t>
    </r>
    <r>
      <rPr>
        <sz val="10.5"/>
        <color theme="1"/>
        <rFont val="Calibri"/>
        <family val="2"/>
        <scheme val="minor"/>
      </rPr>
      <t xml:space="preserve"> Unterschrift bestätige ich die Einhaltung des Besserstellungsverbotes.</t>
    </r>
  </si>
  <si>
    <r>
      <t xml:space="preserve">In meiner Einrichtung kommt </t>
    </r>
    <r>
      <rPr>
        <b/>
        <sz val="10.5"/>
        <color theme="1"/>
        <rFont val="Calibri"/>
        <family val="2"/>
        <scheme val="minor"/>
      </rPr>
      <t>kein</t>
    </r>
    <r>
      <rPr>
        <sz val="10.5"/>
        <color theme="1"/>
        <rFont val="Calibri"/>
        <family val="2"/>
        <scheme val="minor"/>
      </rPr>
      <t xml:space="preserve"> Tarifvertrag zur Anwendung.</t>
    </r>
  </si>
  <si>
    <r>
      <t>Es wird ein vorzeitiger Maßnahmebeginn beantragt.</t>
    </r>
    <r>
      <rPr>
        <b/>
        <sz val="10.5"/>
        <color rgb="FFFF0000"/>
        <rFont val="Calibri"/>
        <family val="2"/>
        <scheme val="minor"/>
      </rPr>
      <t>*</t>
    </r>
  </si>
  <si>
    <r>
      <t xml:space="preserve">*ausführliche Begründung:
</t>
    </r>
    <r>
      <rPr>
        <b/>
        <sz val="8"/>
        <color rgb="FFFF0000"/>
        <rFont val="Calibri"/>
        <family val="2"/>
        <scheme val="minor"/>
      </rPr>
      <t>(Bei Bedarf auf gesondertem Blatt darstellen)</t>
    </r>
  </si>
  <si>
    <r>
      <rPr>
        <b/>
        <sz val="9"/>
        <color theme="1"/>
        <rFont val="Calibri"/>
        <family val="2"/>
        <scheme val="minor"/>
      </rPr>
      <t>Rechtsverbindliche</t>
    </r>
    <r>
      <rPr>
        <sz val="9"/>
        <color theme="1"/>
        <rFont val="Calibri"/>
        <family val="2"/>
        <scheme val="minor"/>
      </rPr>
      <t xml:space="preserve"> Unterschrift Zuwendungsempfänger:in</t>
    </r>
  </si>
  <si>
    <r>
      <t>Nachweis über die Belegung der Plätze 01.08. – 31.12.
(vorzulegen bis spätestens 30.06. des Antragszeitraums</t>
    </r>
    <r>
      <rPr>
        <vertAlign val="superscript"/>
        <sz val="10"/>
        <color theme="1"/>
        <rFont val="Calibri"/>
        <family val="2"/>
        <scheme val="minor"/>
      </rPr>
      <t>1)</t>
    </r>
    <r>
      <rPr>
        <sz val="10.5"/>
        <color theme="1"/>
        <rFont val="Calibri"/>
        <family val="2"/>
        <scheme val="minor"/>
      </rPr>
      <t>)</t>
    </r>
  </si>
  <si>
    <r>
      <t>Der:die Antragssteller:in erklärt, dass das Vorhaben noch nicht begonnen worden ist.</t>
    </r>
    <r>
      <rPr>
        <vertAlign val="superscript"/>
        <sz val="10.5"/>
        <color theme="1"/>
        <rFont val="Calibri"/>
        <family val="2"/>
        <scheme val="minor"/>
      </rPr>
      <t>2)</t>
    </r>
  </si>
  <si>
    <t>Der:die Antragsteller:in erklärt, dass für das von ihm:ihr rekrutierte Personal ein erweitertes Führungszeugnis nach §30 a Abs. 1 Bundeszentralregistergesetz (BZRG) vorliegt.</t>
  </si>
  <si>
    <r>
      <t xml:space="preserve">Anlage </t>
    </r>
    <r>
      <rPr>
        <b/>
        <sz val="11"/>
        <color theme="1"/>
        <rFont val="Calibri"/>
        <family val="2"/>
        <scheme val="minor"/>
      </rPr>
      <t>1a</t>
    </r>
    <r>
      <rPr>
        <sz val="11"/>
        <color theme="1"/>
        <rFont val="Calibri"/>
        <family val="2"/>
        <scheme val="minor"/>
      </rPr>
      <t xml:space="preserve"> zum Antrag vom</t>
    </r>
  </si>
  <si>
    <r>
      <t xml:space="preserve">Anlage </t>
    </r>
    <r>
      <rPr>
        <b/>
        <sz val="11"/>
        <color theme="1"/>
        <rFont val="Calibri"/>
        <family val="2"/>
        <scheme val="minor"/>
      </rPr>
      <t>1b</t>
    </r>
    <r>
      <rPr>
        <sz val="11"/>
        <color theme="1"/>
        <rFont val="Calibri"/>
        <family val="2"/>
        <scheme val="minor"/>
      </rPr>
      <t xml:space="preserve"> zum Antrag vom</t>
    </r>
  </si>
  <si>
    <r>
      <t xml:space="preserve">Anlage </t>
    </r>
    <r>
      <rPr>
        <b/>
        <sz val="11"/>
        <color theme="1"/>
        <rFont val="Calibri"/>
        <family val="2"/>
        <scheme val="minor"/>
      </rPr>
      <t>2</t>
    </r>
    <r>
      <rPr>
        <sz val="11"/>
        <color theme="1"/>
        <rFont val="Calibri"/>
        <family val="2"/>
        <scheme val="minor"/>
      </rPr>
      <t xml:space="preserve"> zum Antrag vom</t>
    </r>
  </si>
  <si>
    <r>
      <t>Ausgaben</t>
    </r>
    <r>
      <rPr>
        <b/>
        <vertAlign val="superscript"/>
        <sz val="12"/>
        <color theme="1"/>
        <rFont val="Calibri"/>
        <family val="2"/>
        <scheme val="minor"/>
      </rPr>
      <t>1)</t>
    </r>
  </si>
  <si>
    <r>
      <t>Gruppenzuschuss Krippe (</t>
    </r>
    <r>
      <rPr>
        <b/>
        <sz val="10"/>
        <color theme="1"/>
        <rFont val="Calibri"/>
        <family val="2"/>
        <scheme val="minor"/>
      </rPr>
      <t>U3</t>
    </r>
    <r>
      <rPr>
        <sz val="10"/>
        <color theme="1"/>
        <rFont val="Calibri"/>
        <family val="2"/>
        <scheme val="minor"/>
      </rPr>
      <t>)</t>
    </r>
  </si>
  <si>
    <r>
      <t>Gruppenzuschuss KiGa (</t>
    </r>
    <r>
      <rPr>
        <b/>
        <sz val="10"/>
        <color theme="1"/>
        <rFont val="Calibri"/>
        <family val="2"/>
        <scheme val="minor"/>
      </rPr>
      <t>Ü3</t>
    </r>
    <r>
      <rPr>
        <sz val="10"/>
        <color theme="1"/>
        <rFont val="Calibri"/>
        <family val="2"/>
        <scheme val="minor"/>
      </rPr>
      <t>)</t>
    </r>
  </si>
  <si>
    <r>
      <t>Personalverstärkungsmittel (</t>
    </r>
    <r>
      <rPr>
        <b/>
        <sz val="10"/>
        <color theme="1"/>
        <rFont val="Calibri"/>
        <family val="2"/>
        <scheme val="minor"/>
      </rPr>
      <t>Ü3</t>
    </r>
    <r>
      <rPr>
        <sz val="10"/>
        <color theme="1"/>
        <rFont val="Calibri"/>
        <family val="2"/>
        <scheme val="minor"/>
      </rPr>
      <t>)</t>
    </r>
  </si>
  <si>
    <r>
      <t xml:space="preserve">Gesamtsumme der </t>
    </r>
    <r>
      <rPr>
        <b/>
        <sz val="10"/>
        <color theme="1"/>
        <rFont val="Calibri"/>
        <family val="2"/>
        <scheme val="minor"/>
      </rPr>
      <t>Einnahmen</t>
    </r>
    <r>
      <rPr>
        <sz val="10"/>
        <color theme="1"/>
        <rFont val="Calibri"/>
        <family val="2"/>
        <scheme val="minor"/>
      </rPr>
      <t xml:space="preserve"> und</t>
    </r>
    <r>
      <rPr>
        <b/>
        <sz val="10"/>
        <color theme="1"/>
        <rFont val="Calibri"/>
        <family val="2"/>
        <scheme val="minor"/>
      </rPr>
      <t xml:space="preserve"> Zuschüsse</t>
    </r>
  </si>
  <si>
    <r>
      <t xml:space="preserve">Anlage </t>
    </r>
    <r>
      <rPr>
        <b/>
        <sz val="11"/>
        <color theme="1"/>
        <rFont val="Calibri"/>
        <family val="2"/>
        <scheme val="minor"/>
      </rPr>
      <t>4</t>
    </r>
    <r>
      <rPr>
        <sz val="11"/>
        <color theme="1"/>
        <rFont val="Calibri"/>
        <family val="2"/>
        <scheme val="minor"/>
      </rPr>
      <t xml:space="preserve"> zum Antrag vom</t>
    </r>
  </si>
  <si>
    <r>
      <t>Arbeit</t>
    </r>
    <r>
      <rPr>
        <b/>
        <sz val="10.5"/>
        <color theme="1"/>
        <rFont val="Calibri"/>
        <family val="2"/>
        <scheme val="minor"/>
      </rPr>
      <t>nehmer</t>
    </r>
    <r>
      <rPr>
        <sz val="10.5"/>
        <color theme="1"/>
        <rFont val="Calibri"/>
        <family val="2"/>
        <scheme val="minor"/>
      </rPr>
      <t>-Brutto/Jahr</t>
    </r>
  </si>
  <si>
    <r>
      <t>Arbeit</t>
    </r>
    <r>
      <rPr>
        <b/>
        <sz val="10.5"/>
        <color theme="1"/>
        <rFont val="Calibri"/>
        <family val="2"/>
        <scheme val="minor"/>
      </rPr>
      <t>geber</t>
    </r>
    <r>
      <rPr>
        <sz val="10.5"/>
        <color theme="1"/>
        <rFont val="Calibri"/>
        <family val="2"/>
        <scheme val="minor"/>
      </rPr>
      <t>-Brutto/Jahr</t>
    </r>
  </si>
  <si>
    <r>
      <t xml:space="preserve">Hinweis: Nach Möglichkeit sind die Kinderlisten bitte in </t>
    </r>
    <r>
      <rPr>
        <b/>
        <i/>
        <u/>
        <sz val="12"/>
        <color rgb="FFFF0000"/>
        <rFont val="Calibri"/>
        <family val="2"/>
        <scheme val="minor"/>
      </rPr>
      <t>digitaler</t>
    </r>
    <r>
      <rPr>
        <b/>
        <i/>
        <sz val="12"/>
        <color rgb="FFFF0000"/>
        <rFont val="Calibri"/>
        <family val="2"/>
        <scheme val="minor"/>
      </rPr>
      <t xml:space="preserve"> Form (MS Excel o.ä.)
an das Funktionspostfach </t>
    </r>
    <r>
      <rPr>
        <b/>
        <i/>
        <u/>
        <sz val="12"/>
        <color rgb="FF0070C0"/>
        <rFont val="Calibri"/>
        <family val="2"/>
        <scheme val="minor"/>
      </rPr>
      <t>zuwendung@kinder.bremen.de</t>
    </r>
    <r>
      <rPr>
        <b/>
        <i/>
        <sz val="12"/>
        <color rgb="FFFF0000"/>
        <rFont val="Calibri"/>
        <family val="2"/>
        <scheme val="minor"/>
      </rPr>
      <t xml:space="preserve"> zu versenden.</t>
    </r>
  </si>
  <si>
    <r>
      <t xml:space="preserve">Anlage </t>
    </r>
    <r>
      <rPr>
        <b/>
        <sz val="11"/>
        <color theme="1"/>
        <rFont val="Calibri"/>
        <family val="2"/>
        <scheme val="minor"/>
      </rPr>
      <t>3a</t>
    </r>
    <r>
      <rPr>
        <sz val="11"/>
        <color theme="1"/>
        <rFont val="Calibri"/>
        <family val="2"/>
        <scheme val="minor"/>
      </rPr>
      <t xml:space="preserve"> zum Antrag vom</t>
    </r>
  </si>
  <si>
    <r>
      <t xml:space="preserve">Anlage </t>
    </r>
    <r>
      <rPr>
        <b/>
        <sz val="11"/>
        <color theme="1"/>
        <rFont val="Calibri"/>
        <family val="2"/>
        <scheme val="minor"/>
      </rPr>
      <t>2.1.</t>
    </r>
    <r>
      <rPr>
        <sz val="11"/>
        <color theme="1"/>
        <rFont val="Calibri"/>
        <family val="2"/>
        <scheme val="minor"/>
      </rPr>
      <t xml:space="preserve"> zum Antrag vom</t>
    </r>
  </si>
  <si>
    <t>Bank- und Barvermögen</t>
  </si>
  <si>
    <r>
      <rPr>
        <sz val="10.5"/>
        <color theme="1"/>
        <rFont val="Wingdings"/>
        <charset val="2"/>
      </rPr>
      <t>Ä</t>
    </r>
    <r>
      <rPr>
        <sz val="10.5"/>
        <color theme="1"/>
        <rFont val="Calibri"/>
        <family val="2"/>
        <scheme val="minor"/>
      </rPr>
      <t xml:space="preserve"> Bankguthaben (Girokonten)</t>
    </r>
  </si>
  <si>
    <t>€</t>
  </si>
  <si>
    <r>
      <rPr>
        <sz val="10.5"/>
        <color theme="1"/>
        <rFont val="Wingdings"/>
        <charset val="2"/>
      </rPr>
      <t>Ä</t>
    </r>
    <r>
      <rPr>
        <sz val="10.5"/>
        <color theme="1"/>
        <rFont val="Calibri"/>
        <family val="2"/>
        <scheme val="minor"/>
      </rPr>
      <t xml:space="preserve"> Bankguthaben (Sparkonten)</t>
    </r>
  </si>
  <si>
    <t>+</t>
  </si>
  <si>
    <r>
      <rPr>
        <sz val="10.5"/>
        <color theme="1"/>
        <rFont val="Wingdings"/>
        <charset val="2"/>
      </rPr>
      <t>Ä</t>
    </r>
    <r>
      <rPr>
        <sz val="10.5"/>
        <color theme="1"/>
        <rFont val="Calibri"/>
        <family val="2"/>
        <scheme val="minor"/>
      </rPr>
      <t xml:space="preserve"> Barvermögen</t>
    </r>
  </si>
  <si>
    <r>
      <rPr>
        <sz val="10.5"/>
        <color theme="1"/>
        <rFont val="Wingdings"/>
        <charset val="2"/>
      </rPr>
      <t>Ä</t>
    </r>
    <r>
      <rPr>
        <sz val="10.5"/>
        <color theme="1"/>
        <rFont val="Calibri"/>
        <family val="2"/>
        <scheme val="minor"/>
      </rPr>
      <t xml:space="preserve"> ggf. weitere Konten</t>
    </r>
  </si>
  <si>
    <t>./.</t>
  </si>
  <si>
    <t>Gesamt:</t>
  </si>
  <si>
    <t>Eigenanteil und Einnahmen</t>
  </si>
  <si>
    <t>(1) = Eigenanteil:</t>
  </si>
  <si>
    <t>(4) Sonstige Förderung Bremens (ohne die Beantragte z.B. SJFIS, Agentur für Arbeit usw.)</t>
  </si>
  <si>
    <t>(5) Sonstige öffentliche Förderung (ohne die Beantragte)</t>
  </si>
  <si>
    <r>
      <t xml:space="preserve">davon </t>
    </r>
    <r>
      <rPr>
        <b/>
        <sz val="10.5"/>
        <color theme="1"/>
        <rFont val="Calibri"/>
        <family val="2"/>
        <scheme val="minor"/>
      </rPr>
      <t>nicht</t>
    </r>
    <r>
      <rPr>
        <sz val="10.5"/>
        <color theme="1"/>
        <rFont val="Calibri"/>
        <family val="2"/>
        <scheme val="minor"/>
      </rPr>
      <t xml:space="preserve"> verwendbar weil (z.B. Schulden oder ähnliches/anderes)*:</t>
    </r>
  </si>
  <si>
    <r>
      <t xml:space="preserve">*Bitte erläutern und begründen Sie </t>
    </r>
    <r>
      <rPr>
        <b/>
        <u/>
        <sz val="11"/>
        <color theme="1"/>
        <rFont val="Calibri"/>
        <family val="2"/>
        <scheme val="minor"/>
      </rPr>
      <t>ausführlich</t>
    </r>
    <r>
      <rPr>
        <sz val="10"/>
        <color theme="1"/>
        <rFont val="Calibri"/>
        <family val="2"/>
        <scheme val="minor"/>
      </rPr>
      <t>, warum dieser zuvor angeführte Anteil des Bank- und Barvermögens nicht primär zur Refinanzierung der Maßnahme genutzt werden kann: (ggf. gesondertes Blatt als Anlage beifügen)</t>
    </r>
  </si>
  <si>
    <t>(1) Eigenanteil</t>
  </si>
  <si>
    <t>(2) Erwartete Einnahmen</t>
  </si>
  <si>
    <t>(3) Leistungen Dritter</t>
  </si>
  <si>
    <t>(4) Sonstige Förderung Bremens (ohne die Beantragte)</t>
  </si>
  <si>
    <t>Anlage 3b zum Antrag vom</t>
  </si>
  <si>
    <t>(2) Erwartete Einnahmen aus: (z.B. Elternbeiträge, usw.)</t>
  </si>
  <si>
    <t>(3) Leistungen Dritter (z.B. Spenden)</t>
  </si>
  <si>
    <t>Monate</t>
  </si>
  <si>
    <t>Std.</t>
  </si>
  <si>
    <t>Gesamt</t>
  </si>
  <si>
    <t>Gruppe 1</t>
  </si>
  <si>
    <t>Name:</t>
  </si>
  <si>
    <t>Grp.-Art:</t>
  </si>
  <si>
    <t>Gruppe 2</t>
  </si>
  <si>
    <t>Beitrag (ex. Verpfleg.) im
Monat/Kind</t>
  </si>
  <si>
    <t>Verpflegungsbeitrag:</t>
  </si>
  <si>
    <t>Gruppe 3</t>
  </si>
  <si>
    <t>Gruppe 4</t>
  </si>
  <si>
    <t>Gruppe 5</t>
  </si>
  <si>
    <t>Gruppe 6</t>
  </si>
  <si>
    <t>Gruppe 7</t>
  </si>
  <si>
    <t>Gruppe 8</t>
  </si>
  <si>
    <t>Gruppe 9</t>
  </si>
  <si>
    <t>Gruppe 10</t>
  </si>
  <si>
    <t>Gruppe 11</t>
  </si>
  <si>
    <t>Gruppe 12</t>
  </si>
  <si>
    <t>Gruppe 13</t>
  </si>
  <si>
    <t>Gruppe 14</t>
  </si>
  <si>
    <t>Gruppe 15</t>
  </si>
  <si>
    <t>Gruppe 16</t>
  </si>
  <si>
    <r>
      <t xml:space="preserve">Ausgleich von Mindereinnahmen Beitragsfreiheit </t>
    </r>
    <r>
      <rPr>
        <b/>
        <sz val="10"/>
        <color theme="1"/>
        <rFont val="Calibri"/>
        <family val="2"/>
        <scheme val="minor"/>
      </rPr>
      <t>(Bitte Anlage ausfüllen - Berechnung automatisch)</t>
    </r>
  </si>
  <si>
    <t>Bitte stellen Sie sicher, dass Anlage 1a vollständig und korrekt ausgefüllt ist.</t>
  </si>
  <si>
    <t>Anlage BF</t>
  </si>
  <si>
    <t>Ausgleich von Mindereinnahmen durch Beitragsfreiheit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</si>
</sst>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44" formatCode="_-* #,##0.00\ &quot;€&quot;_-;\-* #,##0.00\ &quot;€&quot;_-;_-* &quot;-&quot;??\ &quot;€&quot;_-;_-@_-"/>
    <numFmt numFmtId="164" formatCode="0.0"/>
    <numFmt numFmtId="165" formatCode="h:mm;@"/>
  </numFmts>
  <fonts count="49" x14ac:knownFonts="1">
    <font>
      <sz val="11"/>
      <color theme="1"/>
      <name val="Arial"/>
      <family val="2"/>
    </font>
    <font>
      <b/>
      <sz val="11"/>
      <color theme="1"/>
      <name val="Arial"/>
      <family val="2"/>
    </font>
    <font>
      <sz val="10"/>
      <color theme="1"/>
      <name val="Arial"/>
      <family val="2"/>
    </font>
    <font>
      <sz val="11"/>
      <color theme="1"/>
      <name val="Symbol"/>
      <family val="1"/>
      <charset val="2"/>
    </font>
    <font>
      <sz val="10.5"/>
      <color theme="1"/>
      <name val="Arial"/>
      <family val="2"/>
    </font>
    <font>
      <sz val="10.5"/>
      <color theme="1"/>
      <name val="Symbol"/>
      <family val="1"/>
      <charset val="2"/>
    </font>
    <font>
      <sz val="10.5"/>
      <color theme="1"/>
      <name val="Wingdings"/>
      <charset val="2"/>
    </font>
    <font>
      <sz val="10"/>
      <color theme="1"/>
      <name val="Symbol"/>
      <family val="1"/>
      <charset val="2"/>
    </font>
    <font>
      <b/>
      <sz val="10"/>
      <color theme="1"/>
      <name val="Arial"/>
      <family val="2"/>
    </font>
    <font>
      <sz val="11"/>
      <color theme="1"/>
      <name val="Arial"/>
      <family val="2"/>
    </font>
    <font>
      <i/>
      <sz val="9"/>
      <color theme="0"/>
      <name val="Symbol"/>
      <family val="1"/>
      <charset val="2"/>
    </font>
    <font>
      <b/>
      <u/>
      <sz val="10"/>
      <color theme="1"/>
      <name val="Arial"/>
      <family val="2"/>
    </font>
    <font>
      <u/>
      <sz val="10"/>
      <color theme="1"/>
      <name val="Arial"/>
      <family val="2"/>
    </font>
    <font>
      <sz val="7"/>
      <color theme="1"/>
      <name val="Times New Roman"/>
      <family val="1"/>
    </font>
    <font>
      <sz val="9"/>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sz val="10"/>
      <color theme="1"/>
      <name val="Calibri"/>
      <family val="2"/>
      <scheme val="minor"/>
    </font>
    <font>
      <sz val="8"/>
      <color theme="1"/>
      <name val="Calibri"/>
      <family val="2"/>
      <scheme val="minor"/>
    </font>
    <font>
      <sz val="10.5"/>
      <color theme="1"/>
      <name val="Calibri"/>
      <family val="2"/>
      <scheme val="minor"/>
    </font>
    <font>
      <sz val="12"/>
      <color theme="1"/>
      <name val="Calibri"/>
      <family val="2"/>
      <scheme val="minor"/>
    </font>
    <font>
      <b/>
      <sz val="10.5"/>
      <color theme="1"/>
      <name val="Calibri"/>
      <family val="2"/>
      <scheme val="minor"/>
    </font>
    <font>
      <sz val="10"/>
      <color rgb="FFFF0000"/>
      <name val="Calibri"/>
      <family val="2"/>
      <scheme val="minor"/>
    </font>
    <font>
      <b/>
      <sz val="10"/>
      <color rgb="FFFF0000"/>
      <name val="Calibri"/>
      <family val="2"/>
      <scheme val="minor"/>
    </font>
    <font>
      <i/>
      <sz val="10.5"/>
      <color theme="1"/>
      <name val="Calibri"/>
      <family val="2"/>
      <scheme val="minor"/>
    </font>
    <font>
      <b/>
      <sz val="10.5"/>
      <color rgb="FFFF0000"/>
      <name val="Calibri"/>
      <family val="2"/>
      <scheme val="minor"/>
    </font>
    <font>
      <b/>
      <sz val="8"/>
      <color rgb="FFFF0000"/>
      <name val="Calibri"/>
      <family val="2"/>
      <scheme val="minor"/>
    </font>
    <font>
      <b/>
      <sz val="9"/>
      <color theme="1"/>
      <name val="Calibri"/>
      <family val="2"/>
      <scheme val="minor"/>
    </font>
    <font>
      <vertAlign val="superscript"/>
      <sz val="10.5"/>
      <color theme="1"/>
      <name val="Calibri"/>
      <family val="2"/>
      <scheme val="minor"/>
    </font>
    <font>
      <vertAlign val="superscript"/>
      <sz val="10"/>
      <color theme="1"/>
      <name val="Calibri"/>
      <family val="2"/>
      <scheme val="minor"/>
    </font>
    <font>
      <b/>
      <sz val="10"/>
      <color theme="1"/>
      <name val="Calibri"/>
      <family val="2"/>
      <scheme val="minor"/>
    </font>
    <font>
      <sz val="11"/>
      <name val="Calibri"/>
      <family val="2"/>
      <scheme val="minor"/>
    </font>
    <font>
      <sz val="7.5"/>
      <color theme="1"/>
      <name val="Calibri"/>
      <family val="2"/>
      <scheme val="minor"/>
    </font>
    <font>
      <sz val="11"/>
      <color theme="0"/>
      <name val="Calibri"/>
      <family val="2"/>
      <scheme val="minor"/>
    </font>
    <font>
      <sz val="7.5"/>
      <color theme="0" tint="-0.249977111117893"/>
      <name val="Calibri"/>
      <family val="2"/>
      <scheme val="minor"/>
    </font>
    <font>
      <b/>
      <vertAlign val="superscript"/>
      <sz val="12"/>
      <color theme="1"/>
      <name val="Calibri"/>
      <family val="2"/>
      <scheme val="minor"/>
    </font>
    <font>
      <b/>
      <i/>
      <sz val="9"/>
      <color theme="1"/>
      <name val="Calibri"/>
      <family val="2"/>
      <scheme val="minor"/>
    </font>
    <font>
      <i/>
      <sz val="9"/>
      <color theme="0"/>
      <name val="Calibri"/>
      <family val="2"/>
      <scheme val="minor"/>
    </font>
    <font>
      <i/>
      <sz val="10"/>
      <color theme="1"/>
      <name val="Calibri"/>
      <family val="2"/>
      <scheme val="minor"/>
    </font>
    <font>
      <b/>
      <i/>
      <sz val="10"/>
      <color theme="1"/>
      <name val="Calibri"/>
      <family val="2"/>
      <scheme val="minor"/>
    </font>
    <font>
      <b/>
      <i/>
      <sz val="12"/>
      <color rgb="FFFF0000"/>
      <name val="Calibri"/>
      <family val="2"/>
      <scheme val="minor"/>
    </font>
    <font>
      <b/>
      <i/>
      <u/>
      <sz val="12"/>
      <color rgb="FFFF0000"/>
      <name val="Calibri"/>
      <family val="2"/>
      <scheme val="minor"/>
    </font>
    <font>
      <b/>
      <i/>
      <u/>
      <sz val="12"/>
      <color rgb="FF0070C0"/>
      <name val="Calibri"/>
      <family val="2"/>
      <scheme val="minor"/>
    </font>
    <font>
      <b/>
      <u/>
      <sz val="11"/>
      <color theme="1"/>
      <name val="Calibri"/>
      <family val="2"/>
      <scheme val="minor"/>
    </font>
    <font>
      <sz val="10"/>
      <color rgb="FF7030A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hair">
        <color indexed="64"/>
      </top>
      <bottom style="hair">
        <color indexed="64"/>
      </bottom>
      <diagonal/>
    </border>
    <border>
      <left/>
      <right/>
      <top style="hair">
        <color indexed="64"/>
      </top>
      <bottom/>
      <diagonal/>
    </border>
    <border>
      <left/>
      <right/>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2">
    <xf numFmtId="0" fontId="0" fillId="0" borderId="0"/>
    <xf numFmtId="44" fontId="9" fillId="0" borderId="0" applyFont="0" applyFill="0" applyBorder="0" applyAlignment="0" applyProtection="0"/>
  </cellStyleXfs>
  <cellXfs count="481">
    <xf numFmtId="0" fontId="0" fillId="0" borderId="0" xfId="0"/>
    <xf numFmtId="0" fontId="3" fillId="0" borderId="0" xfId="0" applyFont="1" applyAlignment="1" applyProtection="1">
      <alignment horizontal="center" vertical="center"/>
    </xf>
    <xf numFmtId="0" fontId="6" fillId="0" borderId="0" xfId="0" applyFont="1" applyAlignment="1" applyProtection="1">
      <alignment horizontal="center"/>
    </xf>
    <xf numFmtId="0" fontId="5" fillId="0" borderId="0" xfId="0" applyFont="1" applyAlignment="1" applyProtection="1">
      <alignment horizontal="center" vertical="top"/>
    </xf>
    <xf numFmtId="0" fontId="5" fillId="0" borderId="0" xfId="0" applyFont="1" applyAlignment="1" applyProtection="1">
      <alignment horizontal="center" vertical="top" wrapText="1"/>
    </xf>
    <xf numFmtId="0" fontId="1" fillId="0" borderId="35" xfId="0" applyFont="1" applyBorder="1" applyAlignment="1">
      <alignment vertical="center" wrapText="1"/>
    </xf>
    <xf numFmtId="0" fontId="1" fillId="0" borderId="34" xfId="0" applyFont="1" applyBorder="1" applyAlignment="1">
      <alignment vertical="center" wrapText="1"/>
    </xf>
    <xf numFmtId="0" fontId="11" fillId="0" borderId="37" xfId="0" applyFont="1" applyBorder="1" applyAlignment="1">
      <alignment vertical="center" wrapText="1"/>
    </xf>
    <xf numFmtId="0" fontId="2" fillId="0" borderId="37" xfId="0" applyFont="1" applyBorder="1" applyAlignment="1">
      <alignment vertical="center" wrapText="1"/>
    </xf>
    <xf numFmtId="0" fontId="12" fillId="0" borderId="37" xfId="0" applyFont="1" applyBorder="1" applyAlignment="1">
      <alignment vertical="center" wrapText="1"/>
    </xf>
    <xf numFmtId="0" fontId="7" fillId="0" borderId="37" xfId="0" applyFont="1" applyBorder="1" applyAlignment="1">
      <alignment horizontal="left" vertical="center" wrapText="1" indent="1"/>
    </xf>
    <xf numFmtId="0" fontId="0" fillId="0" borderId="37" xfId="0" applyBorder="1" applyAlignment="1">
      <alignment vertical="top" wrapText="1"/>
    </xf>
    <xf numFmtId="0" fontId="0" fillId="0" borderId="36" xfId="0" applyBorder="1" applyAlignment="1">
      <alignment vertical="top" wrapText="1"/>
    </xf>
    <xf numFmtId="0" fontId="7" fillId="0" borderId="39" xfId="0" applyFont="1" applyBorder="1" applyAlignment="1">
      <alignment horizontal="left" vertical="center" wrapText="1" indent="1"/>
    </xf>
    <xf numFmtId="0" fontId="7" fillId="0" borderId="38" xfId="0" applyFont="1" applyBorder="1" applyAlignment="1">
      <alignment horizontal="left" vertical="center" wrapText="1" indent="1"/>
    </xf>
    <xf numFmtId="0" fontId="2" fillId="0" borderId="40" xfId="0" applyFont="1" applyBorder="1" applyAlignment="1">
      <alignment vertical="center" wrapText="1"/>
    </xf>
    <xf numFmtId="0" fontId="11" fillId="0" borderId="40" xfId="0" applyFont="1" applyBorder="1" applyAlignment="1">
      <alignment vertical="center" wrapText="1"/>
    </xf>
    <xf numFmtId="0" fontId="7" fillId="0" borderId="41" xfId="0" applyFont="1" applyBorder="1" applyAlignment="1">
      <alignment horizontal="left" vertical="center" wrapText="1" indent="1"/>
    </xf>
    <xf numFmtId="0" fontId="0" fillId="0" borderId="0" xfId="0" applyAlignment="1">
      <alignment horizontal="left"/>
    </xf>
    <xf numFmtId="0" fontId="0" fillId="0" borderId="0" xfId="0" applyAlignment="1">
      <alignment wrapText="1"/>
    </xf>
    <xf numFmtId="0" fontId="1" fillId="0" borderId="0" xfId="0" applyFont="1" applyAlignment="1">
      <alignment horizontal="justify" vertical="top" wrapText="1"/>
    </xf>
    <xf numFmtId="0" fontId="0" fillId="0" borderId="0" xfId="0" applyAlignment="1">
      <alignment horizontal="justify" vertical="top" wrapText="1"/>
    </xf>
    <xf numFmtId="0" fontId="11" fillId="0" borderId="0" xfId="0" applyFont="1" applyAlignment="1">
      <alignment horizontal="justify" vertical="top" wrapText="1"/>
    </xf>
    <xf numFmtId="0" fontId="15" fillId="0" borderId="0" xfId="0" applyFont="1" applyProtection="1"/>
    <xf numFmtId="0" fontId="14" fillId="0" borderId="0" xfId="0" applyFont="1" applyProtection="1"/>
    <xf numFmtId="0" fontId="15" fillId="0" borderId="0" xfId="0" applyFont="1" applyAlignment="1" applyProtection="1">
      <alignment horizontal="right" vertical="center"/>
    </xf>
    <xf numFmtId="0" fontId="18" fillId="0" borderId="0" xfId="0" applyFont="1" applyAlignment="1" applyProtection="1">
      <alignment horizontal="left" vertical="center" indent="1"/>
    </xf>
    <xf numFmtId="0" fontId="14" fillId="0" borderId="0" xfId="0" applyFont="1" applyAlignment="1" applyProtection="1">
      <alignment horizontal="centerContinuous" vertical="top"/>
    </xf>
    <xf numFmtId="0" fontId="15" fillId="0" borderId="0" xfId="0" applyFont="1" applyAlignment="1" applyProtection="1">
      <alignment horizontal="centerContinuous"/>
    </xf>
    <xf numFmtId="0" fontId="15" fillId="0" borderId="0" xfId="0" applyFont="1" applyAlignment="1" applyProtection="1">
      <alignment horizontal="centerContinuous" vertical="center"/>
    </xf>
    <xf numFmtId="0" fontId="16" fillId="0" borderId="0" xfId="0" applyFont="1" applyAlignment="1" applyProtection="1">
      <alignment horizontal="centerContinuous" vertical="center"/>
    </xf>
    <xf numFmtId="0" fontId="19" fillId="0" borderId="0" xfId="0" applyFont="1" applyProtection="1"/>
    <xf numFmtId="0" fontId="20" fillId="0" borderId="0" xfId="0" applyFont="1" applyProtection="1"/>
    <xf numFmtId="0" fontId="15" fillId="0" borderId="0" xfId="0" applyFont="1" applyAlignment="1" applyProtection="1">
      <alignment horizontal="left"/>
    </xf>
    <xf numFmtId="0" fontId="14" fillId="0" borderId="0" xfId="0" applyFont="1" applyAlignment="1" applyProtection="1">
      <alignment horizontal="right"/>
    </xf>
    <xf numFmtId="0" fontId="21" fillId="0" borderId="0" xfId="0" applyFont="1" applyAlignment="1" applyProtection="1">
      <alignment horizontal="right"/>
    </xf>
    <xf numFmtId="0" fontId="15" fillId="0" borderId="0" xfId="0" applyFont="1" applyAlignment="1" applyProtection="1">
      <alignment horizontal="center" vertical="center"/>
    </xf>
    <xf numFmtId="0" fontId="18" fillId="3" borderId="1" xfId="0" applyFont="1" applyFill="1" applyBorder="1" applyAlignment="1" applyProtection="1">
      <alignment horizontal="center"/>
      <protection locked="0"/>
    </xf>
    <xf numFmtId="0" fontId="23" fillId="0" borderId="0" xfId="0" applyFont="1" applyAlignment="1" applyProtection="1"/>
    <xf numFmtId="0" fontId="22" fillId="0" borderId="0" xfId="0" applyFont="1" applyProtection="1"/>
    <xf numFmtId="0" fontId="15" fillId="0" borderId="0" xfId="0" applyFont="1" applyFill="1" applyBorder="1" applyProtection="1"/>
    <xf numFmtId="0" fontId="14" fillId="0" borderId="0" xfId="0" applyFont="1" applyFill="1" applyBorder="1" applyProtection="1"/>
    <xf numFmtId="0" fontId="15" fillId="0" borderId="6" xfId="0" applyFont="1" applyBorder="1" applyAlignment="1" applyProtection="1">
      <alignment horizontal="left" vertical="center"/>
    </xf>
    <xf numFmtId="0" fontId="16" fillId="0" borderId="0" xfId="0" applyFont="1" applyFill="1" applyBorder="1" applyAlignment="1" applyProtection="1">
      <alignment horizontal="left" vertical="center"/>
    </xf>
    <xf numFmtId="0" fontId="21" fillId="0" borderId="0" xfId="0" applyFont="1" applyProtection="1"/>
    <xf numFmtId="0" fontId="15" fillId="0" borderId="3" xfId="0" applyFont="1" applyBorder="1" applyProtection="1"/>
    <xf numFmtId="0" fontId="15" fillId="0" borderId="4" xfId="0" applyFont="1" applyBorder="1" applyProtection="1"/>
    <xf numFmtId="0" fontId="15" fillId="0" borderId="6" xfId="0" applyFont="1" applyBorder="1" applyAlignment="1" applyProtection="1"/>
    <xf numFmtId="0" fontId="15" fillId="0" borderId="6" xfId="0" applyFont="1" applyBorder="1" applyProtection="1"/>
    <xf numFmtId="0" fontId="15" fillId="0" borderId="8" xfId="0" applyFont="1" applyBorder="1" applyProtection="1"/>
    <xf numFmtId="0" fontId="18" fillId="0" borderId="8" xfId="0" applyFont="1" applyBorder="1" applyAlignment="1" applyProtection="1">
      <alignment horizontal="center"/>
    </xf>
    <xf numFmtId="0" fontId="15" fillId="0" borderId="9" xfId="0" applyFont="1" applyBorder="1" applyProtection="1"/>
    <xf numFmtId="0" fontId="18" fillId="0" borderId="3" xfId="0" applyFont="1" applyBorder="1" applyAlignment="1" applyProtection="1">
      <alignment horizontal="center"/>
    </xf>
    <xf numFmtId="0" fontId="15" fillId="0" borderId="5" xfId="0" applyFont="1" applyBorder="1" applyProtection="1"/>
    <xf numFmtId="0" fontId="15" fillId="0" borderId="0" xfId="0" applyFont="1" applyBorder="1" applyAlignment="1" applyProtection="1"/>
    <xf numFmtId="0" fontId="18" fillId="0" borderId="0" xfId="0" applyFont="1" applyBorder="1" applyAlignment="1" applyProtection="1">
      <alignment horizontal="center"/>
    </xf>
    <xf numFmtId="0" fontId="16" fillId="3" borderId="1" xfId="0" applyFont="1" applyFill="1" applyBorder="1" applyAlignment="1" applyProtection="1">
      <alignment horizontal="center"/>
      <protection locked="0"/>
    </xf>
    <xf numFmtId="0" fontId="24" fillId="0" borderId="0" xfId="0" applyFont="1" applyAlignment="1" applyProtection="1">
      <alignment horizontal="center"/>
    </xf>
    <xf numFmtId="0" fontId="22" fillId="0" borderId="8" xfId="0" applyFont="1" applyBorder="1" applyProtection="1"/>
    <xf numFmtId="0" fontId="22" fillId="0" borderId="0" xfId="0" applyFont="1" applyBorder="1" applyProtection="1"/>
    <xf numFmtId="0" fontId="16" fillId="0" borderId="0" xfId="0" applyFont="1" applyProtection="1"/>
    <xf numFmtId="0" fontId="18" fillId="3" borderId="1" xfId="0" applyFont="1" applyFill="1" applyBorder="1" applyAlignment="1" applyProtection="1">
      <alignment horizontal="center" vertical="center"/>
      <protection locked="0"/>
    </xf>
    <xf numFmtId="0" fontId="22" fillId="0" borderId="0" xfId="0" applyFont="1" applyAlignment="1" applyProtection="1">
      <alignment horizontal="center" vertical="center" wrapText="1"/>
    </xf>
    <xf numFmtId="0" fontId="22" fillId="0" borderId="0" xfId="0" applyFont="1" applyAlignment="1" applyProtection="1">
      <alignment horizontal="center" vertical="top" wrapText="1"/>
    </xf>
    <xf numFmtId="0" fontId="22" fillId="0" borderId="0" xfId="0" applyFont="1" applyAlignment="1" applyProtection="1">
      <alignment wrapText="1"/>
    </xf>
    <xf numFmtId="0" fontId="22" fillId="0" borderId="0" xfId="0" applyFont="1" applyAlignment="1" applyProtection="1">
      <alignment horizontal="left" indent="1"/>
    </xf>
    <xf numFmtId="0" fontId="22" fillId="0" borderId="0" xfId="0" applyFont="1" applyAlignment="1" applyProtection="1">
      <alignment horizontal="right"/>
    </xf>
    <xf numFmtId="0" fontId="22" fillId="0" borderId="0" xfId="0" applyFont="1" applyAlignment="1" applyProtection="1"/>
    <xf numFmtId="0" fontId="22" fillId="0" borderId="0" xfId="0" applyFont="1" applyFill="1" applyBorder="1" applyAlignment="1" applyProtection="1">
      <alignment horizontal="center"/>
    </xf>
    <xf numFmtId="0" fontId="5" fillId="0" borderId="0" xfId="0" applyFont="1" applyProtection="1"/>
    <xf numFmtId="0" fontId="14" fillId="0" borderId="2" xfId="0" applyFont="1" applyBorder="1" applyAlignment="1" applyProtection="1"/>
    <xf numFmtId="0" fontId="14" fillId="0" borderId="3" xfId="0" applyFont="1" applyBorder="1" applyAlignment="1" applyProtection="1"/>
    <xf numFmtId="0" fontId="14" fillId="0" borderId="4" xfId="0" applyFont="1" applyBorder="1" applyAlignment="1" applyProtection="1"/>
    <xf numFmtId="0" fontId="16" fillId="0" borderId="0" xfId="0" applyFont="1" applyAlignment="1" applyProtection="1">
      <alignment horizontal="left"/>
    </xf>
    <xf numFmtId="0" fontId="35" fillId="0" borderId="0" xfId="0" applyFont="1" applyProtection="1"/>
    <xf numFmtId="0" fontId="14" fillId="2" borderId="2" xfId="0" applyFont="1" applyFill="1" applyBorder="1" applyAlignment="1" applyProtection="1"/>
    <xf numFmtId="0" fontId="14" fillId="2" borderId="3" xfId="0" applyFont="1" applyFill="1" applyBorder="1" applyAlignment="1" applyProtection="1"/>
    <xf numFmtId="0" fontId="14" fillId="2" borderId="4" xfId="0" applyFont="1" applyFill="1" applyBorder="1" applyAlignment="1" applyProtection="1"/>
    <xf numFmtId="0" fontId="20" fillId="0" borderId="0" xfId="0" applyFont="1" applyAlignment="1" applyProtection="1">
      <alignment horizontal="left" vertical="center"/>
    </xf>
    <xf numFmtId="0" fontId="37" fillId="0" borderId="0" xfId="0" applyFont="1" applyAlignment="1" applyProtection="1">
      <alignment horizontal="center" vertical="center"/>
    </xf>
    <xf numFmtId="0" fontId="19" fillId="2" borderId="0" xfId="0" applyFont="1" applyFill="1" applyAlignment="1" applyProtection="1">
      <alignment horizontal="left"/>
    </xf>
    <xf numFmtId="0" fontId="39" fillId="2" borderId="0" xfId="0" applyFont="1" applyFill="1" applyAlignment="1" applyProtection="1">
      <alignment horizontal="left"/>
    </xf>
    <xf numFmtId="0" fontId="41" fillId="2" borderId="0" xfId="0" applyNumberFormat="1" applyFont="1" applyFill="1" applyAlignment="1" applyProtection="1">
      <alignment horizontal="left"/>
    </xf>
    <xf numFmtId="0" fontId="40" fillId="2" borderId="0" xfId="0" applyNumberFormat="1" applyFont="1" applyFill="1" applyAlignment="1" applyProtection="1">
      <alignment horizontal="right"/>
    </xf>
    <xf numFmtId="0" fontId="20" fillId="2" borderId="0" xfId="0" applyNumberFormat="1" applyFont="1" applyFill="1" applyBorder="1" applyAlignment="1" applyProtection="1">
      <alignment horizontal="left"/>
    </xf>
    <xf numFmtId="0" fontId="33" fillId="2" borderId="0" xfId="0" applyNumberFormat="1" applyFont="1" applyFill="1" applyBorder="1" applyAlignment="1" applyProtection="1">
      <alignment horizontal="left"/>
    </xf>
    <xf numFmtId="0" fontId="20" fillId="0" borderId="0" xfId="0" applyFont="1" applyAlignment="1" applyProtection="1"/>
    <xf numFmtId="0" fontId="15" fillId="0" borderId="0" xfId="0" applyFont="1" applyAlignment="1" applyProtection="1"/>
    <xf numFmtId="0" fontId="20" fillId="2" borderId="24" xfId="0" applyNumberFormat="1" applyFont="1" applyFill="1" applyBorder="1" applyAlignment="1" applyProtection="1">
      <alignment horizontal="left"/>
    </xf>
    <xf numFmtId="0" fontId="20" fillId="0" borderId="0" xfId="0" applyFont="1" applyAlignment="1" applyProtection="1">
      <alignment horizontal="right"/>
    </xf>
    <xf numFmtId="0" fontId="14" fillId="4" borderId="2" xfId="0" applyFont="1" applyFill="1" applyBorder="1" applyAlignment="1" applyProtection="1"/>
    <xf numFmtId="0" fontId="14" fillId="4" borderId="3" xfId="0" applyFont="1" applyFill="1" applyBorder="1" applyAlignment="1" applyProtection="1"/>
    <xf numFmtId="0" fontId="14" fillId="4" borderId="4" xfId="0" applyFont="1" applyFill="1" applyBorder="1" applyAlignment="1" applyProtection="1"/>
    <xf numFmtId="0" fontId="15" fillId="0" borderId="3" xfId="0" applyFont="1" applyBorder="1" applyAlignment="1" applyProtection="1"/>
    <xf numFmtId="44" fontId="16" fillId="0" borderId="0" xfId="0" applyNumberFormat="1" applyFont="1" applyBorder="1" applyAlignment="1" applyProtection="1">
      <alignment horizontal="center"/>
    </xf>
    <xf numFmtId="0" fontId="16" fillId="0" borderId="0" xfId="0" applyFont="1" applyAlignment="1" applyProtection="1">
      <alignment horizontal="right"/>
    </xf>
    <xf numFmtId="0" fontId="15" fillId="0" borderId="0" xfId="0" applyFont="1" applyAlignment="1" applyProtection="1">
      <alignment vertical="center"/>
    </xf>
    <xf numFmtId="0" fontId="43" fillId="0" borderId="0" xfId="0" applyFont="1" applyAlignment="1" applyProtection="1">
      <alignment vertical="top" wrapText="1"/>
    </xf>
    <xf numFmtId="0" fontId="43" fillId="0" borderId="0" xfId="0" applyFont="1" applyAlignment="1" applyProtection="1">
      <alignment wrapText="1"/>
    </xf>
    <xf numFmtId="0" fontId="16" fillId="0" borderId="0" xfId="0" applyFont="1" applyAlignment="1" applyProtection="1"/>
    <xf numFmtId="0" fontId="15" fillId="0" borderId="0" xfId="0" applyFont="1" applyBorder="1" applyProtection="1"/>
    <xf numFmtId="0" fontId="16" fillId="0" borderId="0" xfId="0" applyFont="1" applyAlignment="1" applyProtection="1">
      <alignment horizontal="center"/>
    </xf>
    <xf numFmtId="0" fontId="15" fillId="0" borderId="0" xfId="0" applyFont="1" applyBorder="1" applyAlignment="1" applyProtection="1">
      <alignment horizontal="left"/>
    </xf>
    <xf numFmtId="0" fontId="15" fillId="0" borderId="0" xfId="0" applyFont="1" applyFill="1" applyBorder="1" applyAlignment="1" applyProtection="1">
      <alignment horizontal="center"/>
    </xf>
    <xf numFmtId="14"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wrapText="1"/>
    </xf>
    <xf numFmtId="0" fontId="16" fillId="0" borderId="0" xfId="0" applyFont="1" applyAlignment="1" applyProtection="1">
      <alignment horizontal="left" indent="1"/>
    </xf>
    <xf numFmtId="0" fontId="22" fillId="0" borderId="17" xfId="0" applyFont="1" applyBorder="1" applyAlignment="1" applyProtection="1">
      <alignment horizontal="left" vertical="center"/>
    </xf>
    <xf numFmtId="0" fontId="22" fillId="0" borderId="17" xfId="0" applyFont="1" applyBorder="1" applyAlignment="1" applyProtection="1">
      <alignment vertical="center"/>
    </xf>
    <xf numFmtId="8" fontId="22" fillId="4" borderId="17" xfId="0" applyNumberFormat="1" applyFont="1" applyFill="1" applyBorder="1" applyAlignment="1" applyProtection="1">
      <alignment vertical="center"/>
    </xf>
    <xf numFmtId="0" fontId="22" fillId="0" borderId="8" xfId="0" applyFont="1" applyBorder="1" applyAlignment="1" applyProtection="1">
      <alignment horizontal="left" vertical="center" indent="1"/>
    </xf>
    <xf numFmtId="0" fontId="22" fillId="0" borderId="8" xfId="0" applyFont="1" applyBorder="1" applyAlignment="1" applyProtection="1">
      <alignment horizontal="left" vertical="center"/>
    </xf>
    <xf numFmtId="0" fontId="22" fillId="0" borderId="8" xfId="0" applyFont="1" applyBorder="1" applyAlignment="1" applyProtection="1">
      <alignment vertical="center"/>
    </xf>
    <xf numFmtId="0" fontId="22" fillId="0" borderId="17" xfId="0" applyFont="1" applyBorder="1" applyAlignment="1" applyProtection="1">
      <alignment horizontal="right" vertical="center"/>
    </xf>
    <xf numFmtId="0" fontId="24" fillId="0" borderId="17" xfId="0" applyFont="1" applyBorder="1" applyAlignment="1" applyProtection="1">
      <alignment horizontal="center" vertical="center"/>
    </xf>
    <xf numFmtId="0" fontId="22" fillId="0" borderId="0" xfId="0" applyFont="1" applyBorder="1" applyAlignment="1" applyProtection="1">
      <alignment vertical="center"/>
    </xf>
    <xf numFmtId="0" fontId="22" fillId="0" borderId="3" xfId="0" applyFont="1" applyBorder="1" applyProtection="1"/>
    <xf numFmtId="0" fontId="22" fillId="0" borderId="0" xfId="0" applyFont="1" applyBorder="1" applyAlignment="1" applyProtection="1">
      <alignment horizontal="left" vertical="center"/>
    </xf>
    <xf numFmtId="0" fontId="22" fillId="0" borderId="3" xfId="0" applyFont="1" applyBorder="1" applyAlignment="1" applyProtection="1">
      <alignment horizontal="left" vertical="center"/>
    </xf>
    <xf numFmtId="0" fontId="22" fillId="0" borderId="3" xfId="0" applyFont="1" applyBorder="1" applyAlignment="1" applyProtection="1">
      <alignment vertical="center"/>
    </xf>
    <xf numFmtId="0" fontId="24" fillId="0" borderId="3" xfId="0" applyFont="1" applyBorder="1" applyAlignment="1" applyProtection="1">
      <alignment horizontal="center" vertical="center"/>
    </xf>
    <xf numFmtId="0" fontId="22" fillId="0" borderId="8" xfId="0" quotePrefix="1" applyFont="1" applyBorder="1" applyAlignment="1" applyProtection="1">
      <alignment horizontal="left" vertical="center"/>
    </xf>
    <xf numFmtId="0" fontId="16" fillId="0" borderId="24" xfId="0" applyFont="1" applyBorder="1" applyAlignment="1" applyProtection="1">
      <alignment vertical="center"/>
    </xf>
    <xf numFmtId="0" fontId="16" fillId="0" borderId="21" xfId="0" applyFont="1" applyBorder="1" applyAlignment="1" applyProtection="1">
      <alignment vertical="center"/>
    </xf>
    <xf numFmtId="0" fontId="16" fillId="0" borderId="21" xfId="0" applyFont="1" applyBorder="1" applyAlignment="1" applyProtection="1">
      <alignment horizontal="center" vertical="center"/>
    </xf>
    <xf numFmtId="8" fontId="16" fillId="4" borderId="21" xfId="0" applyNumberFormat="1" applyFont="1" applyFill="1" applyBorder="1" applyAlignment="1" applyProtection="1">
      <alignment vertical="center"/>
    </xf>
    <xf numFmtId="0" fontId="33" fillId="0" borderId="0" xfId="0" applyFont="1" applyAlignment="1" applyProtection="1">
      <alignment vertical="center"/>
    </xf>
    <xf numFmtId="8" fontId="22" fillId="4" borderId="8" xfId="0" applyNumberFormat="1" applyFont="1" applyFill="1" applyBorder="1" applyAlignment="1" applyProtection="1">
      <alignment vertical="center"/>
    </xf>
    <xf numFmtId="0" fontId="4" fillId="0" borderId="17" xfId="0" applyFont="1" applyBorder="1" applyAlignment="1" applyProtection="1">
      <alignment vertical="center"/>
    </xf>
    <xf numFmtId="4" fontId="22" fillId="4" borderId="16" xfId="0" applyNumberFormat="1" applyFont="1" applyFill="1" applyBorder="1" applyAlignment="1" applyProtection="1">
      <alignment vertical="center"/>
    </xf>
    <xf numFmtId="4" fontId="22" fillId="4" borderId="17" xfId="0" applyNumberFormat="1" applyFont="1" applyFill="1" applyBorder="1" applyAlignment="1" applyProtection="1">
      <alignment vertical="center"/>
    </xf>
    <xf numFmtId="0" fontId="15" fillId="0" borderId="0" xfId="0" applyNumberFormat="1" applyFont="1" applyProtection="1"/>
    <xf numFmtId="0" fontId="20" fillId="0" borderId="0" xfId="0" applyNumberFormat="1" applyFont="1" applyAlignment="1" applyProtection="1"/>
    <xf numFmtId="0" fontId="15" fillId="0" borderId="0" xfId="0" applyNumberFormat="1" applyFont="1" applyAlignment="1" applyProtection="1"/>
    <xf numFmtId="0" fontId="20" fillId="0" borderId="0" xfId="0" applyNumberFormat="1" applyFont="1" applyFill="1" applyProtection="1"/>
    <xf numFmtId="0" fontId="20" fillId="0" borderId="0" xfId="0" applyNumberFormat="1" applyFont="1" applyProtection="1"/>
    <xf numFmtId="0" fontId="22" fillId="0" borderId="0" xfId="0" applyFont="1" applyAlignment="1" applyProtection="1">
      <alignment horizontal="justify" vertical="top" wrapText="1"/>
    </xf>
    <xf numFmtId="0" fontId="14" fillId="0" borderId="0" xfId="0" applyFont="1" applyAlignment="1" applyProtection="1">
      <alignment horizontal="center" vertical="center" wrapText="1"/>
    </xf>
    <xf numFmtId="0" fontId="22" fillId="0" borderId="0" xfId="0" applyFont="1" applyAlignment="1" applyProtection="1">
      <alignment horizontal="left" vertical="center" wrapText="1"/>
    </xf>
    <xf numFmtId="0" fontId="22" fillId="0" borderId="0" xfId="0" applyFont="1" applyAlignment="1" applyProtection="1">
      <alignment horizontal="left" vertical="center"/>
    </xf>
    <xf numFmtId="0" fontId="15" fillId="0" borderId="0" xfId="0" applyFont="1" applyAlignment="1" applyProtection="1">
      <alignment horizontal="left" vertical="center"/>
    </xf>
    <xf numFmtId="0" fontId="22" fillId="0" borderId="5" xfId="0" applyFont="1" applyBorder="1" applyAlignment="1" applyProtection="1">
      <alignment horizontal="center"/>
    </xf>
    <xf numFmtId="0" fontId="22" fillId="0" borderId="0" xfId="0" applyFont="1" applyBorder="1" applyAlignment="1" applyProtection="1">
      <alignment horizontal="center"/>
    </xf>
    <xf numFmtId="0" fontId="15" fillId="0" borderId="0" xfId="0" applyFont="1" applyAlignment="1" applyProtection="1">
      <alignment horizontal="left"/>
    </xf>
    <xf numFmtId="0" fontId="22" fillId="0" borderId="0" xfId="0" applyFont="1" applyAlignment="1" applyProtection="1">
      <alignment vertical="center"/>
    </xf>
    <xf numFmtId="0" fontId="15" fillId="0" borderId="0" xfId="0" applyFont="1" applyAlignment="1" applyProtection="1">
      <alignment horizontal="right"/>
    </xf>
    <xf numFmtId="0" fontId="20" fillId="2" borderId="0" xfId="0" applyNumberFormat="1" applyFont="1" applyFill="1" applyAlignment="1" applyProtection="1">
      <alignment horizontal="left"/>
    </xf>
    <xf numFmtId="0" fontId="33" fillId="0" borderId="0" xfId="0" applyFont="1" applyAlignment="1" applyProtection="1">
      <alignment horizontal="right" vertical="center"/>
    </xf>
    <xf numFmtId="0" fontId="18" fillId="2" borderId="0" xfId="0" applyFont="1" applyFill="1" applyAlignment="1" applyProtection="1">
      <alignment horizontal="left"/>
    </xf>
    <xf numFmtId="0" fontId="16" fillId="2" borderId="0" xfId="0" applyFont="1" applyFill="1" applyAlignment="1" applyProtection="1">
      <alignment horizontal="left"/>
    </xf>
    <xf numFmtId="0" fontId="20" fillId="2" borderId="0" xfId="0" applyFont="1" applyFill="1" applyAlignment="1" applyProtection="1">
      <alignment horizontal="left"/>
    </xf>
    <xf numFmtId="0" fontId="20" fillId="2" borderId="17" xfId="0" applyNumberFormat="1" applyFont="1" applyFill="1" applyBorder="1" applyAlignment="1" applyProtection="1">
      <alignment horizontal="left"/>
    </xf>
    <xf numFmtId="0" fontId="20" fillId="0" borderId="0" xfId="0" applyNumberFormat="1" applyFont="1" applyFill="1" applyBorder="1" applyAlignment="1" applyProtection="1">
      <alignment horizontal="left" vertical="center"/>
    </xf>
    <xf numFmtId="0" fontId="33" fillId="0" borderId="0" xfId="0" applyNumberFormat="1" applyFont="1" applyFill="1" applyBorder="1" applyAlignment="1" applyProtection="1">
      <alignment horizontal="left" vertical="center"/>
    </xf>
    <xf numFmtId="0" fontId="33" fillId="0" borderId="23" xfId="0" applyNumberFormat="1" applyFont="1" applyFill="1" applyBorder="1" applyAlignment="1" applyProtection="1">
      <alignment vertical="center"/>
    </xf>
    <xf numFmtId="0" fontId="48" fillId="0" borderId="0" xfId="0" applyFont="1" applyProtection="1"/>
    <xf numFmtId="0" fontId="22" fillId="0" borderId="0" xfId="0" applyFont="1" applyAlignment="1" applyProtection="1">
      <alignment vertical="center"/>
    </xf>
    <xf numFmtId="8" fontId="16" fillId="0" borderId="24" xfId="0" applyNumberFormat="1" applyFont="1" applyBorder="1" applyAlignment="1" applyProtection="1">
      <alignment horizontal="center" vertical="center"/>
      <protection locked="0"/>
    </xf>
    <xf numFmtId="0" fontId="17" fillId="3" borderId="33" xfId="0" applyFont="1" applyFill="1" applyBorder="1" applyAlignment="1" applyProtection="1">
      <alignment horizontal="center" vertical="top"/>
      <protection locked="0"/>
    </xf>
    <xf numFmtId="0" fontId="17" fillId="3" borderId="34" xfId="0" applyFont="1" applyFill="1" applyBorder="1" applyAlignment="1" applyProtection="1">
      <alignment horizontal="center" vertical="top"/>
      <protection locked="0"/>
    </xf>
    <xf numFmtId="0" fontId="22" fillId="0" borderId="0" xfId="0" applyFont="1" applyAlignment="1" applyProtection="1">
      <alignment horizontal="left" vertical="center"/>
    </xf>
    <xf numFmtId="0" fontId="22" fillId="0" borderId="0" xfId="0" applyFont="1" applyAlignment="1" applyProtection="1">
      <alignment horizontal="justify" vertical="top" wrapText="1"/>
    </xf>
    <xf numFmtId="0" fontId="28" fillId="0" borderId="0" xfId="0" applyFont="1" applyAlignment="1" applyProtection="1">
      <alignment horizontal="left" vertical="center" wrapText="1"/>
    </xf>
    <xf numFmtId="0" fontId="20" fillId="3" borderId="16" xfId="0" applyFont="1" applyFill="1" applyBorder="1" applyAlignment="1" applyProtection="1">
      <alignment horizontal="left" vertical="top" wrapText="1"/>
      <protection locked="0"/>
    </xf>
    <xf numFmtId="0" fontId="20" fillId="3" borderId="17" xfId="0" applyFont="1" applyFill="1" applyBorder="1" applyAlignment="1" applyProtection="1">
      <alignment horizontal="left" vertical="top" wrapText="1"/>
      <protection locked="0"/>
    </xf>
    <xf numFmtId="0" fontId="20" fillId="3" borderId="18" xfId="0" applyFont="1" applyFill="1" applyBorder="1" applyAlignment="1" applyProtection="1">
      <alignment horizontal="left" vertical="top" wrapText="1"/>
      <protection locked="0"/>
    </xf>
    <xf numFmtId="0" fontId="24" fillId="0" borderId="0" xfId="0" applyFont="1" applyAlignment="1" applyProtection="1">
      <alignment horizontal="left"/>
    </xf>
    <xf numFmtId="0" fontId="15" fillId="3" borderId="10" xfId="0" applyFont="1" applyFill="1" applyBorder="1" applyAlignment="1" applyProtection="1">
      <alignment horizontal="left"/>
      <protection locked="0"/>
    </xf>
    <xf numFmtId="0" fontId="15" fillId="3" borderId="11" xfId="0" applyFont="1" applyFill="1" applyBorder="1" applyAlignment="1" applyProtection="1">
      <alignment horizontal="left"/>
      <protection locked="0"/>
    </xf>
    <xf numFmtId="0" fontId="15" fillId="3" borderId="12" xfId="0" applyFont="1" applyFill="1" applyBorder="1" applyAlignment="1" applyProtection="1">
      <alignment horizontal="left"/>
      <protection locked="0"/>
    </xf>
    <xf numFmtId="0" fontId="15" fillId="3" borderId="13" xfId="0" applyFont="1" applyFill="1" applyBorder="1" applyAlignment="1" applyProtection="1">
      <alignment horizontal="left"/>
      <protection locked="0"/>
    </xf>
    <xf numFmtId="0" fontId="15" fillId="3" borderId="14" xfId="0" applyFont="1" applyFill="1" applyBorder="1" applyAlignment="1" applyProtection="1">
      <alignment horizontal="left"/>
      <protection locked="0"/>
    </xf>
    <xf numFmtId="0" fontId="15" fillId="3" borderId="15" xfId="0" applyFont="1" applyFill="1" applyBorder="1" applyAlignment="1" applyProtection="1">
      <alignment horizontal="left"/>
      <protection locked="0"/>
    </xf>
    <xf numFmtId="0" fontId="15" fillId="3" borderId="29" xfId="0" applyFont="1" applyFill="1" applyBorder="1" applyAlignment="1" applyProtection="1">
      <alignment horizontal="left"/>
      <protection locked="0"/>
    </xf>
    <xf numFmtId="0" fontId="15" fillId="3" borderId="22" xfId="0" applyFont="1" applyFill="1" applyBorder="1" applyAlignment="1" applyProtection="1">
      <alignment horizontal="left"/>
      <protection locked="0"/>
    </xf>
    <xf numFmtId="0" fontId="15" fillId="3" borderId="30" xfId="0" applyFont="1" applyFill="1" applyBorder="1" applyAlignment="1" applyProtection="1">
      <alignment horizontal="left"/>
      <protection locked="0"/>
    </xf>
    <xf numFmtId="0" fontId="22" fillId="0" borderId="8" xfId="0" applyFont="1" applyBorder="1" applyAlignment="1" applyProtection="1">
      <alignment horizontal="left"/>
    </xf>
    <xf numFmtId="0" fontId="22" fillId="0" borderId="8" xfId="0" applyFont="1" applyBorder="1" applyAlignment="1" applyProtection="1">
      <alignment horizontal="center"/>
    </xf>
    <xf numFmtId="0" fontId="15" fillId="0" borderId="8" xfId="0" applyFont="1" applyBorder="1" applyAlignment="1" applyProtection="1">
      <alignment horizontal="center"/>
    </xf>
    <xf numFmtId="0" fontId="22" fillId="0" borderId="5" xfId="0" applyFont="1" applyBorder="1" applyAlignment="1" applyProtection="1">
      <alignment horizontal="center"/>
    </xf>
    <xf numFmtId="0" fontId="22" fillId="0" borderId="0" xfId="0" applyFont="1" applyBorder="1" applyAlignment="1" applyProtection="1">
      <alignment horizontal="center"/>
    </xf>
    <xf numFmtId="0" fontId="22" fillId="0" borderId="2" xfId="0" applyFont="1" applyBorder="1" applyAlignment="1" applyProtection="1">
      <alignment horizontal="center"/>
    </xf>
    <xf numFmtId="0" fontId="22" fillId="0" borderId="3" xfId="0" applyFont="1" applyBorder="1" applyAlignment="1" applyProtection="1">
      <alignment horizontal="center"/>
    </xf>
    <xf numFmtId="0" fontId="22" fillId="0" borderId="7" xfId="0" applyFont="1" applyBorder="1" applyAlignment="1" applyProtection="1">
      <alignment horizontal="center"/>
    </xf>
    <xf numFmtId="0" fontId="22" fillId="0" borderId="0" xfId="0" applyFont="1" applyBorder="1" applyAlignment="1" applyProtection="1">
      <alignment horizontal="left"/>
    </xf>
    <xf numFmtId="0" fontId="22" fillId="0" borderId="3" xfId="0" applyFont="1" applyBorder="1" applyAlignment="1" applyProtection="1">
      <alignment horizontal="left"/>
    </xf>
    <xf numFmtId="0" fontId="14" fillId="0" borderId="2" xfId="0" applyFont="1" applyBorder="1" applyAlignment="1" applyProtection="1">
      <alignment horizontal="left" vertical="top"/>
    </xf>
    <xf numFmtId="0" fontId="14" fillId="0" borderId="3" xfId="0" applyFont="1" applyBorder="1" applyAlignment="1" applyProtection="1">
      <alignment horizontal="left" vertical="top"/>
    </xf>
    <xf numFmtId="0" fontId="14" fillId="0" borderId="4" xfId="0" applyFont="1" applyBorder="1" applyAlignment="1" applyProtection="1">
      <alignment horizontal="left" vertical="top"/>
    </xf>
    <xf numFmtId="0" fontId="15" fillId="0" borderId="0" xfId="0" applyFont="1" applyFill="1" applyBorder="1" applyAlignment="1" applyProtection="1">
      <alignment horizontal="right" vertical="center"/>
    </xf>
    <xf numFmtId="0" fontId="15" fillId="0" borderId="0" xfId="0" applyFont="1" applyAlignment="1" applyProtection="1">
      <alignment horizontal="left"/>
    </xf>
    <xf numFmtId="0" fontId="20" fillId="0" borderId="3" xfId="0" applyFont="1" applyBorder="1" applyAlignment="1" applyProtection="1">
      <alignment horizontal="center" vertical="top"/>
    </xf>
    <xf numFmtId="0" fontId="15" fillId="3" borderId="13" xfId="0" applyFont="1" applyFill="1" applyBorder="1" applyAlignment="1" applyProtection="1">
      <alignment horizontal="left" vertical="center"/>
      <protection locked="0"/>
    </xf>
    <xf numFmtId="0" fontId="15" fillId="3" borderId="14" xfId="0" applyFont="1" applyFill="1" applyBorder="1" applyAlignment="1" applyProtection="1">
      <alignment horizontal="left" vertical="center"/>
      <protection locked="0"/>
    </xf>
    <xf numFmtId="0" fontId="15" fillId="3" borderId="15" xfId="0" applyFont="1" applyFill="1" applyBorder="1" applyAlignment="1" applyProtection="1">
      <alignment horizontal="left" vertical="center"/>
      <protection locked="0"/>
    </xf>
    <xf numFmtId="0" fontId="14" fillId="0" borderId="2" xfId="0" applyFont="1" applyBorder="1" applyAlignment="1" applyProtection="1">
      <alignment horizontal="left"/>
    </xf>
    <xf numFmtId="0" fontId="14" fillId="0" borderId="3" xfId="0" applyFont="1" applyBorder="1" applyAlignment="1" applyProtection="1">
      <alignment horizontal="left"/>
    </xf>
    <xf numFmtId="0" fontId="14" fillId="0" borderId="4" xfId="0" applyFont="1" applyBorder="1" applyAlignment="1" applyProtection="1">
      <alignment horizontal="left"/>
    </xf>
    <xf numFmtId="14" fontId="16" fillId="3" borderId="16" xfId="0" applyNumberFormat="1" applyFont="1" applyFill="1" applyBorder="1" applyAlignment="1" applyProtection="1">
      <alignment horizontal="center"/>
      <protection locked="0"/>
    </xf>
    <xf numFmtId="14" fontId="16" fillId="3" borderId="17" xfId="0" applyNumberFormat="1" applyFont="1" applyFill="1" applyBorder="1" applyAlignment="1" applyProtection="1">
      <alignment horizontal="center"/>
      <protection locked="0"/>
    </xf>
    <xf numFmtId="14" fontId="16" fillId="3" borderId="18" xfId="0" applyNumberFormat="1" applyFont="1" applyFill="1" applyBorder="1" applyAlignment="1" applyProtection="1">
      <alignment horizontal="center"/>
      <protection locked="0"/>
    </xf>
    <xf numFmtId="0" fontId="15" fillId="0" borderId="0" xfId="0" applyFont="1" applyAlignment="1" applyProtection="1">
      <alignment horizontal="center"/>
    </xf>
    <xf numFmtId="0" fontId="22" fillId="0" borderId="0" xfId="0" applyFont="1" applyBorder="1" applyAlignment="1" applyProtection="1">
      <alignment horizontal="left" wrapText="1"/>
    </xf>
    <xf numFmtId="0" fontId="22" fillId="0" borderId="0" xfId="0" applyFont="1" applyAlignment="1" applyProtection="1">
      <alignment horizontal="left" vertical="center" wrapText="1"/>
    </xf>
    <xf numFmtId="0" fontId="16" fillId="3" borderId="0" xfId="0" applyFont="1" applyFill="1" applyBorder="1" applyAlignment="1" applyProtection="1">
      <alignment horizontal="left"/>
      <protection locked="0"/>
    </xf>
    <xf numFmtId="0" fontId="16" fillId="3" borderId="8" xfId="0" applyFont="1" applyFill="1" applyBorder="1" applyAlignment="1" applyProtection="1">
      <alignment horizontal="left"/>
      <protection locked="0"/>
    </xf>
    <xf numFmtId="0" fontId="25" fillId="0" borderId="0" xfId="0" applyFont="1" applyAlignment="1" applyProtection="1">
      <alignment horizontal="left" vertical="center"/>
    </xf>
    <xf numFmtId="0" fontId="15" fillId="0" borderId="0" xfId="0" applyFont="1" applyAlignment="1" applyProtection="1">
      <alignment horizontal="left" vertical="center"/>
    </xf>
    <xf numFmtId="0" fontId="22" fillId="3" borderId="8" xfId="0" applyFont="1" applyFill="1" applyBorder="1" applyAlignment="1" applyProtection="1">
      <alignment horizontal="left" vertical="top" wrapText="1"/>
      <protection locked="0"/>
    </xf>
    <xf numFmtId="0" fontId="22" fillId="0" borderId="0" xfId="0" applyFont="1" applyAlignment="1" applyProtection="1">
      <alignment horizontal="left" vertical="top" wrapText="1"/>
    </xf>
    <xf numFmtId="0" fontId="14" fillId="0" borderId="3"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4" fillId="0" borderId="0" xfId="0" applyFont="1" applyBorder="1" applyAlignment="1" applyProtection="1">
      <alignment horizontal="left" vertical="top"/>
    </xf>
    <xf numFmtId="0" fontId="16" fillId="3" borderId="16" xfId="0" applyFont="1" applyFill="1" applyBorder="1" applyAlignment="1" applyProtection="1">
      <alignment horizontal="center"/>
      <protection locked="0"/>
    </xf>
    <xf numFmtId="0" fontId="16" fillId="3" borderId="17" xfId="0" applyFont="1" applyFill="1" applyBorder="1" applyAlignment="1" applyProtection="1">
      <alignment horizontal="center"/>
      <protection locked="0"/>
    </xf>
    <xf numFmtId="0" fontId="16" fillId="3" borderId="18" xfId="0" applyFont="1" applyFill="1" applyBorder="1" applyAlignment="1" applyProtection="1">
      <alignment horizontal="center"/>
      <protection locked="0"/>
    </xf>
    <xf numFmtId="0" fontId="15" fillId="0" borderId="0" xfId="0" applyFont="1" applyFill="1" applyBorder="1" applyAlignment="1" applyProtection="1">
      <alignment horizontal="center" vertical="center"/>
    </xf>
    <xf numFmtId="0" fontId="22" fillId="0" borderId="0" xfId="0" applyFont="1" applyAlignment="1" applyProtection="1">
      <alignment horizontal="left" vertical="justify" wrapText="1"/>
    </xf>
    <xf numFmtId="0" fontId="22" fillId="0" borderId="0" xfId="0" applyFont="1" applyAlignment="1" applyProtection="1">
      <alignment horizontal="left"/>
    </xf>
    <xf numFmtId="14" fontId="16" fillId="3" borderId="8" xfId="0" applyNumberFormat="1" applyFont="1" applyFill="1" applyBorder="1" applyAlignment="1" applyProtection="1">
      <alignment horizontal="center"/>
      <protection locked="0"/>
    </xf>
    <xf numFmtId="49" fontId="22" fillId="3" borderId="25" xfId="0" applyNumberFormat="1" applyFont="1" applyFill="1" applyBorder="1" applyAlignment="1" applyProtection="1">
      <alignment horizontal="center" vertical="center"/>
      <protection locked="0"/>
    </xf>
    <xf numFmtId="49" fontId="22" fillId="3" borderId="17" xfId="0" applyNumberFormat="1" applyFont="1" applyFill="1" applyBorder="1" applyAlignment="1" applyProtection="1">
      <alignment horizontal="center" vertical="center"/>
      <protection locked="0"/>
    </xf>
    <xf numFmtId="49" fontId="22" fillId="3" borderId="26" xfId="0" applyNumberFormat="1" applyFont="1" applyFill="1" applyBorder="1" applyAlignment="1" applyProtection="1">
      <alignment horizontal="center" vertical="center"/>
      <protection locked="0"/>
    </xf>
    <xf numFmtId="0" fontId="15" fillId="0" borderId="0" xfId="0" applyFont="1" applyAlignment="1" applyProtection="1">
      <alignment horizontal="right"/>
    </xf>
    <xf numFmtId="0" fontId="15" fillId="0" borderId="6" xfId="0" applyFont="1" applyBorder="1" applyAlignment="1" applyProtection="1">
      <alignment horizontal="right"/>
    </xf>
    <xf numFmtId="0" fontId="22" fillId="2" borderId="1" xfId="0" applyFont="1" applyFill="1" applyBorder="1" applyAlignment="1" applyProtection="1">
      <alignment horizontal="center" vertical="center"/>
    </xf>
    <xf numFmtId="49" fontId="22" fillId="3" borderId="1" xfId="0" applyNumberFormat="1" applyFont="1" applyFill="1" applyBorder="1" applyAlignment="1" applyProtection="1">
      <alignment horizontal="center" vertical="center"/>
      <protection locked="0"/>
    </xf>
    <xf numFmtId="49" fontId="22" fillId="3" borderId="19" xfId="0" applyNumberFormat="1" applyFont="1" applyFill="1" applyBorder="1" applyAlignment="1" applyProtection="1">
      <alignment horizontal="center" vertical="center"/>
      <protection locked="0"/>
    </xf>
    <xf numFmtId="1" fontId="15" fillId="3" borderId="20" xfId="0" applyNumberFormat="1" applyFont="1" applyFill="1" applyBorder="1" applyAlignment="1" applyProtection="1">
      <alignment horizontal="center" vertical="center"/>
      <protection locked="0"/>
    </xf>
    <xf numFmtId="1" fontId="15" fillId="3" borderId="1" xfId="0" applyNumberFormat="1" applyFont="1" applyFill="1" applyBorder="1" applyAlignment="1" applyProtection="1">
      <alignment horizontal="center" vertical="center"/>
      <protection locked="0"/>
    </xf>
    <xf numFmtId="1" fontId="15" fillId="3" borderId="19" xfId="0" applyNumberFormat="1" applyFont="1" applyFill="1" applyBorder="1" applyAlignment="1" applyProtection="1">
      <alignment horizontal="center" vertical="center"/>
      <protection locked="0"/>
    </xf>
    <xf numFmtId="164" fontId="22" fillId="3" borderId="18"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15" fillId="3" borderId="7" xfId="0" applyFont="1" applyFill="1" applyBorder="1" applyAlignment="1" applyProtection="1">
      <alignment horizontal="left"/>
      <protection locked="0"/>
    </xf>
    <xf numFmtId="0" fontId="15" fillId="3" borderId="8" xfId="0" applyFont="1" applyFill="1" applyBorder="1" applyAlignment="1" applyProtection="1">
      <alignment horizontal="left"/>
      <protection locked="0"/>
    </xf>
    <xf numFmtId="0" fontId="15" fillId="3" borderId="9" xfId="0" applyFont="1" applyFill="1" applyBorder="1" applyAlignment="1" applyProtection="1">
      <alignment horizontal="left"/>
      <protection locked="0"/>
    </xf>
    <xf numFmtId="4" fontId="15" fillId="3" borderId="25" xfId="0" applyNumberFormat="1" applyFont="1" applyFill="1" applyBorder="1" applyAlignment="1" applyProtection="1">
      <alignment horizontal="center" vertical="center"/>
      <protection locked="0"/>
    </xf>
    <xf numFmtId="4" fontId="15" fillId="3" borderId="17" xfId="0" applyNumberFormat="1" applyFont="1" applyFill="1" applyBorder="1" applyAlignment="1" applyProtection="1">
      <alignment horizontal="center" vertical="center"/>
      <protection locked="0"/>
    </xf>
    <xf numFmtId="4" fontId="15" fillId="3" borderId="18" xfId="0" applyNumberFormat="1"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wrapText="1"/>
    </xf>
    <xf numFmtId="0" fontId="24" fillId="2" borderId="17" xfId="0" applyFont="1" applyFill="1" applyBorder="1" applyAlignment="1" applyProtection="1">
      <alignment horizontal="center" vertical="center" wrapText="1"/>
    </xf>
    <xf numFmtId="0" fontId="24" fillId="2" borderId="18" xfId="0" applyFont="1" applyFill="1" applyBorder="1" applyAlignment="1" applyProtection="1">
      <alignment horizontal="center" vertical="center" wrapText="1"/>
    </xf>
    <xf numFmtId="4" fontId="34" fillId="3" borderId="1" xfId="0" applyNumberFormat="1"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14" fontId="16" fillId="3" borderId="8" xfId="0" applyNumberFormat="1"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 xfId="0" applyFont="1" applyFill="1" applyBorder="1" applyAlignment="1" applyProtection="1">
      <alignment horizontal="center" vertical="center" wrapText="1"/>
    </xf>
    <xf numFmtId="2" fontId="22" fillId="3" borderId="20"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2" fontId="22" fillId="3" borderId="19" xfId="0" applyNumberFormat="1" applyFont="1" applyFill="1" applyBorder="1" applyAlignment="1" applyProtection="1">
      <alignment horizontal="center" vertical="center"/>
      <protection locked="0"/>
    </xf>
    <xf numFmtId="165" fontId="15" fillId="3" borderId="20" xfId="0" applyNumberFormat="1" applyFont="1" applyFill="1" applyBorder="1" applyAlignment="1" applyProtection="1">
      <alignment horizontal="center" vertical="center"/>
      <protection locked="0"/>
    </xf>
    <xf numFmtId="165" fontId="15" fillId="3" borderId="1" xfId="0" applyNumberFormat="1" applyFont="1" applyFill="1" applyBorder="1" applyAlignment="1" applyProtection="1">
      <alignment horizontal="center" vertical="center"/>
      <protection locked="0"/>
    </xf>
    <xf numFmtId="165" fontId="15" fillId="3" borderId="19" xfId="0" applyNumberFormat="1" applyFont="1" applyFill="1" applyBorder="1" applyAlignment="1" applyProtection="1">
      <alignment horizontal="center" vertical="center"/>
      <protection locked="0"/>
    </xf>
    <xf numFmtId="0" fontId="15" fillId="2" borderId="20" xfId="0" applyFont="1" applyFill="1" applyBorder="1" applyAlignment="1" applyProtection="1">
      <alignment horizontal="center"/>
    </xf>
    <xf numFmtId="0" fontId="15" fillId="2" borderId="1" xfId="0" applyFont="1" applyFill="1" applyBorder="1" applyAlignment="1" applyProtection="1">
      <alignment horizontal="center"/>
    </xf>
    <xf numFmtId="0" fontId="15" fillId="2" borderId="19" xfId="0" applyFont="1" applyFill="1" applyBorder="1" applyAlignment="1" applyProtection="1">
      <alignment horizontal="center"/>
    </xf>
    <xf numFmtId="0" fontId="15" fillId="2" borderId="20"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19" xfId="0" applyFont="1" applyFill="1" applyBorder="1" applyAlignment="1" applyProtection="1">
      <alignment horizontal="center" vertical="center"/>
    </xf>
    <xf numFmtId="0" fontId="33" fillId="2" borderId="1" xfId="0" applyFont="1" applyFill="1" applyBorder="1" applyAlignment="1" applyProtection="1">
      <alignment horizontal="center" vertical="center" wrapText="1"/>
    </xf>
    <xf numFmtId="0" fontId="20" fillId="2" borderId="0" xfId="0" applyFont="1" applyFill="1" applyAlignment="1" applyProtection="1">
      <alignment horizontal="right"/>
    </xf>
    <xf numFmtId="0" fontId="16" fillId="2" borderId="0" xfId="0" applyFont="1" applyFill="1" applyAlignment="1" applyProtection="1">
      <alignment horizontal="left"/>
    </xf>
    <xf numFmtId="8" fontId="20" fillId="3" borderId="0" xfId="0" applyNumberFormat="1" applyFont="1" applyFill="1" applyAlignment="1" applyProtection="1">
      <alignment horizontal="right"/>
      <protection locked="0"/>
    </xf>
    <xf numFmtId="8" fontId="20" fillId="4" borderId="0" xfId="0" applyNumberFormat="1" applyFont="1" applyFill="1" applyAlignment="1" applyProtection="1">
      <alignment horizontal="right"/>
    </xf>
    <xf numFmtId="0" fontId="18" fillId="2" borderId="0" xfId="0" applyFont="1" applyFill="1" applyAlignment="1" applyProtection="1">
      <alignment horizontal="left"/>
    </xf>
    <xf numFmtId="8" fontId="33" fillId="2" borderId="21" xfId="0" applyNumberFormat="1" applyFont="1" applyFill="1" applyBorder="1" applyAlignment="1" applyProtection="1">
      <alignment horizontal="right"/>
    </xf>
    <xf numFmtId="0" fontId="20" fillId="2" borderId="23" xfId="0" applyNumberFormat="1" applyFont="1" applyFill="1" applyBorder="1" applyAlignment="1" applyProtection="1">
      <alignment horizontal="left"/>
    </xf>
    <xf numFmtId="0" fontId="20" fillId="3" borderId="22" xfId="0" applyNumberFormat="1" applyFont="1" applyFill="1" applyBorder="1" applyAlignment="1" applyProtection="1">
      <alignment horizontal="left"/>
      <protection locked="0"/>
    </xf>
    <xf numFmtId="0" fontId="33" fillId="3" borderId="22" xfId="0" applyNumberFormat="1" applyFont="1" applyFill="1" applyBorder="1" applyAlignment="1" applyProtection="1">
      <alignment horizontal="right"/>
      <protection locked="0"/>
    </xf>
    <xf numFmtId="0" fontId="42" fillId="3" borderId="22" xfId="0" applyNumberFormat="1" applyFont="1" applyFill="1" applyBorder="1" applyAlignment="1" applyProtection="1">
      <alignment horizontal="right"/>
      <protection locked="0"/>
    </xf>
    <xf numFmtId="0" fontId="20" fillId="4" borderId="22" xfId="0" applyNumberFormat="1" applyFont="1" applyFill="1" applyBorder="1" applyAlignment="1" applyProtection="1">
      <alignment horizontal="left"/>
    </xf>
    <xf numFmtId="0" fontId="20" fillId="3" borderId="11" xfId="0" applyNumberFormat="1" applyFont="1" applyFill="1" applyBorder="1" applyAlignment="1" applyProtection="1">
      <alignment horizontal="left"/>
      <protection locked="0"/>
    </xf>
    <xf numFmtId="0" fontId="33" fillId="2" borderId="0" xfId="0" applyFont="1" applyFill="1" applyAlignment="1" applyProtection="1">
      <alignment horizontal="right"/>
    </xf>
    <xf numFmtId="8" fontId="16" fillId="2" borderId="17" xfId="0" applyNumberFormat="1" applyFont="1" applyFill="1" applyBorder="1" applyAlignment="1" applyProtection="1">
      <alignment horizontal="right"/>
    </xf>
    <xf numFmtId="8" fontId="20" fillId="2" borderId="24" xfId="0" applyNumberFormat="1" applyFont="1" applyFill="1" applyBorder="1" applyAlignment="1" applyProtection="1">
      <alignment horizontal="right"/>
    </xf>
    <xf numFmtId="8" fontId="20" fillId="2" borderId="21" xfId="0" applyNumberFormat="1" applyFont="1" applyFill="1" applyBorder="1" applyAlignment="1" applyProtection="1">
      <alignment horizontal="right"/>
    </xf>
    <xf numFmtId="0" fontId="20" fillId="2" borderId="21" xfId="0" applyNumberFormat="1" applyFont="1" applyFill="1" applyBorder="1" applyAlignment="1" applyProtection="1">
      <alignment horizontal="left"/>
    </xf>
    <xf numFmtId="0" fontId="20" fillId="2" borderId="17" xfId="0" applyNumberFormat="1" applyFont="1" applyFill="1" applyBorder="1" applyAlignment="1" applyProtection="1">
      <alignment horizontal="left"/>
    </xf>
    <xf numFmtId="0" fontId="20" fillId="2" borderId="8" xfId="0" applyFont="1" applyFill="1" applyBorder="1" applyAlignment="1" applyProtection="1">
      <alignment horizontal="right"/>
    </xf>
    <xf numFmtId="0" fontId="20" fillId="3" borderId="14" xfId="0" applyNumberFormat="1" applyFont="1" applyFill="1" applyBorder="1" applyAlignment="1" applyProtection="1">
      <alignment horizontal="left"/>
      <protection locked="0"/>
    </xf>
    <xf numFmtId="8" fontId="20" fillId="0" borderId="32" xfId="0" applyNumberFormat="1" applyFont="1" applyBorder="1" applyAlignment="1" applyProtection="1">
      <alignment horizontal="right"/>
    </xf>
    <xf numFmtId="0" fontId="20" fillId="2" borderId="0" xfId="0" applyFont="1" applyFill="1" applyAlignment="1" applyProtection="1">
      <alignment horizontal="left"/>
    </xf>
    <xf numFmtId="0" fontId="33" fillId="2" borderId="0" xfId="0" applyFont="1" applyFill="1" applyAlignment="1" applyProtection="1">
      <alignment horizontal="right" vertical="center"/>
    </xf>
    <xf numFmtId="0" fontId="33" fillId="2" borderId="23" xfId="0" applyNumberFormat="1" applyFont="1" applyFill="1" applyBorder="1" applyAlignment="1" applyProtection="1">
      <alignment horizontal="left"/>
    </xf>
    <xf numFmtId="8" fontId="40" fillId="2" borderId="8" xfId="0" applyNumberFormat="1" applyFont="1" applyFill="1" applyBorder="1" applyAlignment="1" applyProtection="1">
      <alignment horizontal="right"/>
    </xf>
    <xf numFmtId="8" fontId="20" fillId="2" borderId="0" xfId="0" applyNumberFormat="1" applyFont="1" applyFill="1" applyAlignment="1" applyProtection="1">
      <alignment horizontal="right"/>
    </xf>
    <xf numFmtId="8" fontId="40" fillId="2" borderId="0" xfId="0" applyNumberFormat="1" applyFont="1" applyFill="1" applyAlignment="1" applyProtection="1">
      <alignment horizontal="right"/>
    </xf>
    <xf numFmtId="0" fontId="17" fillId="0" borderId="0" xfId="0" applyFont="1" applyAlignment="1" applyProtection="1">
      <alignment horizontal="left" vertical="center"/>
    </xf>
    <xf numFmtId="0" fontId="33" fillId="0" borderId="0" xfId="0" applyFont="1" applyAlignment="1" applyProtection="1">
      <alignment horizontal="right" vertical="center"/>
    </xf>
    <xf numFmtId="14" fontId="16" fillId="3" borderId="16" xfId="0" applyNumberFormat="1" applyFont="1" applyFill="1" applyBorder="1" applyAlignment="1" applyProtection="1">
      <alignment horizontal="center" vertical="center"/>
      <protection locked="0"/>
    </xf>
    <xf numFmtId="14" fontId="16" fillId="3" borderId="17" xfId="0" applyNumberFormat="1" applyFont="1" applyFill="1" applyBorder="1" applyAlignment="1" applyProtection="1">
      <alignment horizontal="center" vertical="center"/>
      <protection locked="0"/>
    </xf>
    <xf numFmtId="14" fontId="16" fillId="3" borderId="18"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xf>
    <xf numFmtId="0" fontId="20" fillId="2" borderId="3" xfId="0" applyFont="1" applyFill="1" applyBorder="1" applyAlignment="1" applyProtection="1">
      <alignment horizontal="center"/>
    </xf>
    <xf numFmtId="0" fontId="20" fillId="2" borderId="4" xfId="0" applyFont="1" applyFill="1" applyBorder="1" applyAlignment="1" applyProtection="1">
      <alignment horizontal="center"/>
    </xf>
    <xf numFmtId="0" fontId="20" fillId="2" borderId="7" xfId="0" applyFont="1" applyFill="1" applyBorder="1" applyAlignment="1" applyProtection="1">
      <alignment horizontal="center"/>
    </xf>
    <xf numFmtId="0" fontId="20" fillId="2" borderId="8" xfId="0" applyFont="1" applyFill="1" applyBorder="1" applyAlignment="1" applyProtection="1">
      <alignment horizontal="center"/>
    </xf>
    <xf numFmtId="0" fontId="20" fillId="2" borderId="9" xfId="0" applyFont="1" applyFill="1" applyBorder="1" applyAlignment="1" applyProtection="1">
      <alignment horizontal="center"/>
    </xf>
    <xf numFmtId="0" fontId="20" fillId="3" borderId="16"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20" fillId="3" borderId="26" xfId="0" applyFont="1" applyFill="1" applyBorder="1" applyAlignment="1" applyProtection="1">
      <alignment horizontal="center" vertical="center"/>
      <protection locked="0"/>
    </xf>
    <xf numFmtId="0" fontId="20" fillId="2" borderId="16" xfId="0" applyFont="1" applyFill="1" applyBorder="1" applyAlignment="1" applyProtection="1">
      <alignment horizontal="center"/>
    </xf>
    <xf numFmtId="0" fontId="20" fillId="2" borderId="17" xfId="0" applyFont="1" applyFill="1" applyBorder="1" applyAlignment="1" applyProtection="1">
      <alignment horizontal="center"/>
    </xf>
    <xf numFmtId="0" fontId="20" fillId="2" borderId="18" xfId="0" applyFont="1" applyFill="1" applyBorder="1" applyAlignment="1" applyProtection="1">
      <alignment horizontal="center"/>
    </xf>
    <xf numFmtId="0" fontId="20" fillId="3" borderId="25" xfId="0" applyFont="1" applyFill="1" applyBorder="1" applyAlignment="1" applyProtection="1">
      <alignment horizontal="center" vertical="center"/>
      <protection locked="0"/>
    </xf>
    <xf numFmtId="0" fontId="20" fillId="3" borderId="18" xfId="0" applyFont="1" applyFill="1" applyBorder="1" applyAlignment="1" applyProtection="1">
      <alignment horizontal="center" vertical="center"/>
      <protection locked="0"/>
    </xf>
    <xf numFmtId="0" fontId="36" fillId="0" borderId="5" xfId="0" applyFont="1" applyBorder="1" applyAlignment="1" applyProtection="1">
      <alignment horizontal="center"/>
    </xf>
    <xf numFmtId="0" fontId="36" fillId="0" borderId="0" xfId="0" applyFont="1" applyAlignment="1" applyProtection="1">
      <alignment horizontal="center"/>
    </xf>
    <xf numFmtId="0" fontId="20" fillId="4" borderId="11" xfId="0" applyNumberFormat="1" applyFont="1" applyFill="1" applyBorder="1" applyAlignment="1" applyProtection="1">
      <alignment horizontal="left"/>
    </xf>
    <xf numFmtId="0" fontId="20" fillId="2" borderId="0" xfId="0" applyNumberFormat="1" applyFont="1" applyFill="1" applyAlignment="1" applyProtection="1">
      <alignment horizontal="left"/>
    </xf>
    <xf numFmtId="4" fontId="16" fillId="4" borderId="31" xfId="0" applyNumberFormat="1" applyFont="1" applyFill="1" applyBorder="1" applyAlignment="1" applyProtection="1">
      <alignment horizontal="right" vertical="center"/>
    </xf>
    <xf numFmtId="4" fontId="16" fillId="4" borderId="21" xfId="0" applyNumberFormat="1" applyFont="1" applyFill="1" applyBorder="1" applyAlignment="1" applyProtection="1">
      <alignment horizontal="right" vertical="center"/>
    </xf>
    <xf numFmtId="4" fontId="22" fillId="3" borderId="16" xfId="0" applyNumberFormat="1" applyFont="1" applyFill="1" applyBorder="1" applyAlignment="1" applyProtection="1">
      <alignment horizontal="right" vertical="center"/>
      <protection locked="0"/>
    </xf>
    <xf numFmtId="4" fontId="22" fillId="3" borderId="17" xfId="0" applyNumberFormat="1" applyFont="1" applyFill="1" applyBorder="1" applyAlignment="1" applyProtection="1">
      <alignment horizontal="right" vertical="center"/>
      <protection locked="0"/>
    </xf>
    <xf numFmtId="4" fontId="22" fillId="4" borderId="16" xfId="0" applyNumberFormat="1" applyFont="1" applyFill="1" applyBorder="1" applyAlignment="1" applyProtection="1">
      <alignment horizontal="right" vertical="center"/>
    </xf>
    <xf numFmtId="4" fontId="22" fillId="4" borderId="17" xfId="0" applyNumberFormat="1" applyFont="1" applyFill="1" applyBorder="1" applyAlignment="1" applyProtection="1">
      <alignment horizontal="right" vertical="center"/>
    </xf>
    <xf numFmtId="0" fontId="22" fillId="3" borderId="17" xfId="0" applyFont="1" applyFill="1" applyBorder="1" applyAlignment="1" applyProtection="1">
      <alignment horizontal="left" vertical="center"/>
      <protection locked="0"/>
    </xf>
    <xf numFmtId="0" fontId="22" fillId="3" borderId="18" xfId="0" applyFont="1" applyFill="1" applyBorder="1" applyAlignment="1" applyProtection="1">
      <alignment horizontal="left" vertical="center"/>
      <protection locked="0"/>
    </xf>
    <xf numFmtId="4" fontId="22" fillId="4" borderId="7" xfId="0" applyNumberFormat="1" applyFont="1" applyFill="1" applyBorder="1" applyAlignment="1" applyProtection="1">
      <alignment horizontal="right" vertical="center"/>
    </xf>
    <xf numFmtId="4" fontId="22" fillId="4" borderId="8" xfId="0" applyNumberFormat="1" applyFont="1" applyFill="1" applyBorder="1" applyAlignment="1" applyProtection="1">
      <alignment horizontal="right" vertical="center"/>
    </xf>
    <xf numFmtId="4" fontId="22" fillId="3" borderId="2" xfId="0" applyNumberFormat="1" applyFont="1" applyFill="1" applyBorder="1" applyAlignment="1" applyProtection="1">
      <alignment horizontal="right" vertical="center"/>
      <protection locked="0"/>
    </xf>
    <xf numFmtId="4" fontId="22" fillId="3" borderId="3" xfId="0" applyNumberFormat="1" applyFont="1" applyFill="1" applyBorder="1" applyAlignment="1" applyProtection="1">
      <alignment horizontal="right" vertical="center"/>
      <protection locked="0"/>
    </xf>
    <xf numFmtId="0" fontId="14" fillId="0" borderId="3" xfId="0" applyFont="1" applyBorder="1" applyAlignment="1" applyProtection="1">
      <alignment horizontal="left" vertical="top" wrapText="1"/>
    </xf>
    <xf numFmtId="0" fontId="20" fillId="3" borderId="3" xfId="0" applyFont="1" applyFill="1" applyBorder="1" applyAlignment="1" applyProtection="1">
      <alignment horizontal="left" vertical="top" wrapText="1"/>
    </xf>
    <xf numFmtId="0" fontId="47" fillId="3" borderId="16" xfId="0" applyFont="1" applyFill="1" applyBorder="1" applyAlignment="1" applyProtection="1">
      <alignment horizontal="center" vertical="top" wrapText="1"/>
      <protection locked="0"/>
    </xf>
    <xf numFmtId="0" fontId="47" fillId="3" borderId="17" xfId="0" applyFont="1" applyFill="1" applyBorder="1" applyAlignment="1" applyProtection="1">
      <alignment horizontal="center" vertical="top" wrapText="1"/>
      <protection locked="0"/>
    </xf>
    <xf numFmtId="0" fontId="47" fillId="3" borderId="18" xfId="0" applyFont="1" applyFill="1" applyBorder="1" applyAlignment="1" applyProtection="1">
      <alignment horizontal="center" vertical="top" wrapText="1"/>
      <protection locked="0"/>
    </xf>
    <xf numFmtId="14" fontId="24" fillId="3" borderId="25" xfId="0" applyNumberFormat="1" applyFont="1" applyFill="1" applyBorder="1" applyAlignment="1" applyProtection="1">
      <alignment horizontal="center" vertical="center"/>
      <protection locked="0"/>
    </xf>
    <xf numFmtId="14" fontId="24" fillId="3" borderId="17" xfId="0" applyNumberFormat="1" applyFont="1" applyFill="1" applyBorder="1" applyAlignment="1" applyProtection="1">
      <alignment horizontal="center" vertical="center"/>
      <protection locked="0"/>
    </xf>
    <xf numFmtId="14" fontId="24" fillId="3" borderId="26" xfId="0" applyNumberFormat="1" applyFont="1" applyFill="1" applyBorder="1" applyAlignment="1" applyProtection="1">
      <alignment horizontal="center" vertical="center"/>
      <protection locked="0"/>
    </xf>
    <xf numFmtId="0" fontId="22" fillId="3" borderId="16" xfId="0" applyFont="1" applyFill="1" applyBorder="1" applyAlignment="1" applyProtection="1">
      <alignment horizontal="center" vertical="center"/>
      <protection locked="0"/>
    </xf>
    <xf numFmtId="0" fontId="22" fillId="3" borderId="17"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protection locked="0"/>
    </xf>
    <xf numFmtId="0" fontId="22" fillId="3" borderId="25" xfId="0" applyFont="1" applyFill="1" applyBorder="1" applyAlignment="1" applyProtection="1">
      <alignment horizontal="center" vertical="center"/>
      <protection locked="0"/>
    </xf>
    <xf numFmtId="0" fontId="24" fillId="3" borderId="25" xfId="0" applyFont="1" applyFill="1" applyBorder="1" applyAlignment="1" applyProtection="1">
      <alignment horizontal="center" vertical="center"/>
      <protection locked="0"/>
    </xf>
    <xf numFmtId="0" fontId="24" fillId="3" borderId="17" xfId="0" applyFont="1" applyFill="1" applyBorder="1" applyAlignment="1" applyProtection="1">
      <alignment horizontal="center" vertical="center"/>
      <protection locked="0"/>
    </xf>
    <xf numFmtId="0" fontId="24" fillId="3" borderId="26" xfId="0" applyFont="1" applyFill="1" applyBorder="1" applyAlignment="1" applyProtection="1">
      <alignment horizontal="center" vertical="center"/>
      <protection locked="0"/>
    </xf>
    <xf numFmtId="0" fontId="16" fillId="4" borderId="16" xfId="0" applyFont="1" applyFill="1" applyBorder="1" applyAlignment="1" applyProtection="1">
      <alignment horizontal="center" vertical="center"/>
    </xf>
    <xf numFmtId="0" fontId="16" fillId="4" borderId="17" xfId="0" applyFont="1" applyFill="1" applyBorder="1" applyAlignment="1" applyProtection="1">
      <alignment horizontal="center" vertical="center"/>
    </xf>
    <xf numFmtId="0" fontId="16" fillId="4" borderId="18" xfId="0" applyFont="1" applyFill="1" applyBorder="1" applyAlignment="1" applyProtection="1">
      <alignment horizontal="center" vertical="center"/>
    </xf>
    <xf numFmtId="0" fontId="16" fillId="4" borderId="16" xfId="0" applyFont="1" applyFill="1" applyBorder="1" applyAlignment="1" applyProtection="1">
      <alignment horizontal="center" vertical="center" wrapText="1"/>
    </xf>
    <xf numFmtId="0" fontId="16" fillId="4" borderId="17" xfId="0" applyFont="1" applyFill="1" applyBorder="1" applyAlignment="1" applyProtection="1">
      <alignment horizontal="center" vertical="center" wrapText="1"/>
    </xf>
    <xf numFmtId="0" fontId="16" fillId="4" borderId="18" xfId="0" applyFont="1" applyFill="1" applyBorder="1" applyAlignment="1" applyProtection="1">
      <alignment horizontal="center" vertical="center" wrapText="1"/>
    </xf>
    <xf numFmtId="0" fontId="16" fillId="0" borderId="5" xfId="0" applyFont="1" applyBorder="1" applyAlignment="1" applyProtection="1">
      <alignment horizontal="center"/>
    </xf>
    <xf numFmtId="0" fontId="16" fillId="0" borderId="0" xfId="0" applyFont="1" applyAlignment="1" applyProtection="1">
      <alignment horizontal="center"/>
    </xf>
    <xf numFmtId="0" fontId="24" fillId="3" borderId="25" xfId="0" applyFont="1" applyFill="1" applyBorder="1" applyAlignment="1" applyProtection="1">
      <alignment horizontal="center" vertical="center" wrapText="1"/>
      <protection locked="0"/>
    </xf>
    <xf numFmtId="0" fontId="24" fillId="3" borderId="17" xfId="0" applyFont="1" applyFill="1" applyBorder="1" applyAlignment="1" applyProtection="1">
      <alignment horizontal="center" vertical="center" wrapText="1"/>
      <protection locked="0"/>
    </xf>
    <xf numFmtId="0" fontId="24" fillId="3" borderId="26" xfId="0" applyFont="1" applyFill="1" applyBorder="1" applyAlignment="1" applyProtection="1">
      <alignment horizontal="center" vertical="center" wrapText="1"/>
      <protection locked="0"/>
    </xf>
    <xf numFmtId="0" fontId="24" fillId="3" borderId="18" xfId="0" applyFont="1" applyFill="1" applyBorder="1" applyAlignment="1" applyProtection="1">
      <alignment horizontal="center" vertical="center" wrapText="1"/>
      <protection locked="0"/>
    </xf>
    <xf numFmtId="0" fontId="16" fillId="4" borderId="16" xfId="0" applyFont="1" applyFill="1" applyBorder="1" applyAlignment="1" applyProtection="1">
      <alignment horizontal="center" wrapText="1"/>
    </xf>
    <xf numFmtId="0" fontId="16" fillId="4" borderId="17" xfId="0" applyFont="1" applyFill="1" applyBorder="1" applyAlignment="1" applyProtection="1">
      <alignment horizontal="center" wrapText="1"/>
    </xf>
    <xf numFmtId="0" fontId="16" fillId="4" borderId="18" xfId="0" applyFont="1" applyFill="1" applyBorder="1" applyAlignment="1" applyProtection="1">
      <alignment horizontal="center" wrapText="1"/>
    </xf>
    <xf numFmtId="0" fontId="15" fillId="4" borderId="1" xfId="0" applyFont="1" applyFill="1" applyBorder="1" applyAlignment="1" applyProtection="1">
      <alignment horizontal="center" vertical="center"/>
    </xf>
    <xf numFmtId="0" fontId="16" fillId="4" borderId="1" xfId="0" applyFont="1" applyFill="1" applyBorder="1" applyAlignment="1" applyProtection="1">
      <alignment horizontal="center" vertical="center"/>
    </xf>
    <xf numFmtId="0" fontId="43" fillId="0" borderId="0" xfId="0" applyFont="1" applyAlignment="1" applyProtection="1">
      <alignment horizontal="justify" vertical="top" wrapText="1"/>
    </xf>
    <xf numFmtId="0" fontId="15" fillId="3" borderId="2" xfId="0" applyFont="1" applyFill="1" applyBorder="1" applyAlignment="1" applyProtection="1">
      <alignment horizontal="left"/>
      <protection locked="0"/>
    </xf>
    <xf numFmtId="0" fontId="15" fillId="3" borderId="3" xfId="0" applyFont="1" applyFill="1" applyBorder="1" applyAlignment="1" applyProtection="1">
      <alignment horizontal="left"/>
      <protection locked="0"/>
    </xf>
    <xf numFmtId="0" fontId="15" fillId="3" borderId="4" xfId="0" applyFont="1" applyFill="1" applyBorder="1" applyAlignment="1" applyProtection="1">
      <alignment horizontal="left"/>
      <protection locked="0"/>
    </xf>
    <xf numFmtId="0" fontId="15" fillId="3" borderId="5" xfId="0" applyFont="1" applyFill="1" applyBorder="1" applyAlignment="1" applyProtection="1">
      <alignment horizontal="left"/>
      <protection locked="0"/>
    </xf>
    <xf numFmtId="0" fontId="15" fillId="3" borderId="0" xfId="0" applyFont="1" applyFill="1" applyBorder="1" applyAlignment="1" applyProtection="1">
      <alignment horizontal="left"/>
      <protection locked="0"/>
    </xf>
    <xf numFmtId="0" fontId="15" fillId="3" borderId="6" xfId="0" applyFont="1" applyFill="1" applyBorder="1" applyAlignment="1" applyProtection="1">
      <alignment horizontal="left"/>
      <protection locked="0"/>
    </xf>
    <xf numFmtId="0" fontId="15" fillId="0" borderId="0" xfId="0" applyFont="1" applyAlignment="1" applyProtection="1">
      <alignment horizontal="right" vertical="center" indent="1"/>
    </xf>
    <xf numFmtId="0" fontId="15" fillId="0" borderId="5" xfId="0" applyFont="1" applyBorder="1" applyAlignment="1" applyProtection="1">
      <alignment horizontal="left"/>
    </xf>
    <xf numFmtId="0" fontId="15" fillId="0" borderId="0" xfId="0" applyFont="1" applyBorder="1" applyAlignment="1" applyProtection="1">
      <alignment horizontal="left"/>
    </xf>
    <xf numFmtId="0" fontId="14" fillId="0" borderId="0" xfId="0" applyFont="1" applyAlignment="1" applyProtection="1">
      <alignment horizontal="left" vertical="top" wrapText="1"/>
    </xf>
    <xf numFmtId="8" fontId="16" fillId="0" borderId="21" xfId="0" applyNumberFormat="1" applyFont="1" applyBorder="1" applyAlignment="1" applyProtection="1">
      <alignment horizontal="right"/>
    </xf>
    <xf numFmtId="0" fontId="33" fillId="3" borderId="25" xfId="0" applyFont="1" applyFill="1" applyBorder="1" applyAlignment="1" applyProtection="1">
      <alignment horizontal="center"/>
      <protection locked="0"/>
    </xf>
    <xf numFmtId="0" fontId="33" fillId="3" borderId="17" xfId="0" applyFont="1" applyFill="1" applyBorder="1" applyAlignment="1" applyProtection="1">
      <alignment horizontal="center"/>
      <protection locked="0"/>
    </xf>
    <xf numFmtId="0" fontId="33" fillId="3" borderId="18" xfId="0" applyFont="1" applyFill="1" applyBorder="1" applyAlignment="1" applyProtection="1">
      <alignment horizontal="center"/>
      <protection locked="0"/>
    </xf>
    <xf numFmtId="0" fontId="22" fillId="4" borderId="2" xfId="0" applyFont="1" applyFill="1" applyBorder="1" applyAlignment="1" applyProtection="1">
      <alignment horizontal="center" vertical="center"/>
    </xf>
    <xf numFmtId="0" fontId="22" fillId="4" borderId="3" xfId="0" applyFont="1" applyFill="1" applyBorder="1" applyAlignment="1" applyProtection="1">
      <alignment horizontal="center" vertical="center"/>
    </xf>
    <xf numFmtId="0" fontId="22" fillId="4" borderId="4" xfId="0"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22" fillId="4" borderId="0" xfId="0" applyFont="1" applyFill="1" applyBorder="1" applyAlignment="1" applyProtection="1">
      <alignment horizontal="center" vertical="center"/>
    </xf>
    <xf numFmtId="0" fontId="22" fillId="4" borderId="6" xfId="0" applyFont="1" applyFill="1" applyBorder="1" applyAlignment="1" applyProtection="1">
      <alignment horizontal="center" vertical="center"/>
    </xf>
    <xf numFmtId="0" fontId="22" fillId="4" borderId="2" xfId="0" applyFont="1" applyFill="1" applyBorder="1" applyAlignment="1" applyProtection="1">
      <alignment horizontal="left" vertical="center"/>
    </xf>
    <xf numFmtId="0" fontId="22" fillId="4" borderId="3" xfId="0" applyFont="1" applyFill="1" applyBorder="1" applyAlignment="1" applyProtection="1">
      <alignment horizontal="left" vertical="center"/>
    </xf>
    <xf numFmtId="0" fontId="22" fillId="4" borderId="4"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0" fontId="22" fillId="4" borderId="8" xfId="0" applyFont="1" applyFill="1" applyBorder="1" applyAlignment="1" applyProtection="1">
      <alignment horizontal="left" vertical="center"/>
    </xf>
    <xf numFmtId="0" fontId="22" fillId="4" borderId="9" xfId="0" applyFont="1" applyFill="1" applyBorder="1" applyAlignment="1" applyProtection="1">
      <alignment horizontal="left" vertical="center"/>
    </xf>
    <xf numFmtId="0" fontId="22" fillId="4" borderId="2" xfId="0" applyFont="1" applyFill="1" applyBorder="1" applyAlignment="1" applyProtection="1">
      <alignment horizontal="center" vertical="center" wrapText="1"/>
    </xf>
    <xf numFmtId="0" fontId="22" fillId="4" borderId="3" xfId="0" applyFont="1" applyFill="1" applyBorder="1" applyAlignment="1" applyProtection="1">
      <alignment horizontal="center" vertical="center" wrapText="1"/>
    </xf>
    <xf numFmtId="0" fontId="22" fillId="4" borderId="4" xfId="0" applyFont="1" applyFill="1" applyBorder="1" applyAlignment="1" applyProtection="1">
      <alignment horizontal="center" vertical="center" wrapText="1"/>
    </xf>
    <xf numFmtId="0" fontId="22" fillId="4" borderId="7" xfId="0" applyFont="1" applyFill="1" applyBorder="1" applyAlignment="1" applyProtection="1">
      <alignment horizontal="center" vertical="center" wrapText="1"/>
    </xf>
    <xf numFmtId="0" fontId="22" fillId="4" borderId="8" xfId="0" applyFont="1" applyFill="1" applyBorder="1" applyAlignment="1" applyProtection="1">
      <alignment horizontal="center" vertical="center" wrapText="1"/>
    </xf>
    <xf numFmtId="0" fontId="22" fillId="4" borderId="9" xfId="0" applyFont="1" applyFill="1" applyBorder="1" applyAlignment="1" applyProtection="1">
      <alignment horizontal="center" vertical="center" wrapText="1"/>
    </xf>
    <xf numFmtId="0" fontId="20" fillId="4" borderId="3" xfId="0" applyFont="1" applyFill="1" applyBorder="1" applyAlignment="1" applyProtection="1">
      <alignment horizontal="center" wrapText="1"/>
    </xf>
    <xf numFmtId="0" fontId="20" fillId="4" borderId="4" xfId="0" applyFont="1" applyFill="1" applyBorder="1" applyAlignment="1" applyProtection="1">
      <alignment horizontal="center" wrapText="1"/>
    </xf>
    <xf numFmtId="0" fontId="21" fillId="4" borderId="8" xfId="0" applyFont="1" applyFill="1" applyBorder="1" applyAlignment="1" applyProtection="1">
      <alignment horizontal="center" wrapText="1"/>
    </xf>
    <xf numFmtId="0" fontId="21" fillId="4" borderId="9" xfId="0" applyFont="1" applyFill="1" applyBorder="1" applyAlignment="1" applyProtection="1">
      <alignment horizontal="center" wrapText="1"/>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20" fillId="3" borderId="16" xfId="0" applyFont="1" applyFill="1" applyBorder="1" applyAlignment="1" applyProtection="1">
      <alignment horizontal="left"/>
      <protection locked="0"/>
    </xf>
    <xf numFmtId="0" fontId="20" fillId="3" borderId="17" xfId="0" applyFont="1" applyFill="1" applyBorder="1" applyAlignment="1" applyProtection="1">
      <alignment horizontal="left"/>
      <protection locked="0"/>
    </xf>
    <xf numFmtId="0" fontId="20" fillId="3" borderId="26" xfId="0" applyFont="1" applyFill="1" applyBorder="1" applyAlignment="1" applyProtection="1">
      <alignment horizontal="left"/>
      <protection locked="0"/>
    </xf>
    <xf numFmtId="0" fontId="20" fillId="3" borderId="25" xfId="0" applyFont="1" applyFill="1" applyBorder="1" applyAlignment="1" applyProtection="1">
      <alignment horizontal="left"/>
      <protection locked="0"/>
    </xf>
    <xf numFmtId="4" fontId="20" fillId="3" borderId="17" xfId="0" applyNumberFormat="1" applyFont="1" applyFill="1" applyBorder="1" applyAlignment="1" applyProtection="1">
      <alignment horizontal="center" vertical="center" wrapText="1"/>
      <protection locked="0"/>
    </xf>
    <xf numFmtId="4" fontId="20" fillId="3" borderId="26" xfId="0" applyNumberFormat="1" applyFont="1" applyFill="1" applyBorder="1" applyAlignment="1" applyProtection="1">
      <alignment horizontal="center" vertical="center" wrapText="1"/>
      <protection locked="0"/>
    </xf>
    <xf numFmtId="8" fontId="20" fillId="3" borderId="28" xfId="1" applyNumberFormat="1" applyFont="1" applyFill="1" applyBorder="1" applyAlignment="1" applyProtection="1">
      <alignment horizontal="right"/>
      <protection locked="0"/>
    </xf>
    <xf numFmtId="8" fontId="20" fillId="3" borderId="8" xfId="1" applyNumberFormat="1" applyFont="1" applyFill="1" applyBorder="1" applyAlignment="1" applyProtection="1">
      <alignment horizontal="right"/>
      <protection locked="0"/>
    </xf>
    <xf numFmtId="8" fontId="20" fillId="3" borderId="27" xfId="1" applyNumberFormat="1" applyFont="1" applyFill="1" applyBorder="1" applyAlignment="1" applyProtection="1">
      <alignment horizontal="right"/>
      <protection locked="0"/>
    </xf>
    <xf numFmtId="8" fontId="20" fillId="3" borderId="9" xfId="1" applyNumberFormat="1" applyFont="1" applyFill="1" applyBorder="1" applyAlignment="1" applyProtection="1">
      <alignment horizontal="right"/>
      <protection locked="0"/>
    </xf>
    <xf numFmtId="14" fontId="33" fillId="3" borderId="16" xfId="0" applyNumberFormat="1" applyFont="1" applyFill="1" applyBorder="1" applyAlignment="1" applyProtection="1">
      <alignment horizontal="center"/>
      <protection locked="0"/>
    </xf>
    <xf numFmtId="14" fontId="33" fillId="3" borderId="17" xfId="0" applyNumberFormat="1" applyFont="1" applyFill="1" applyBorder="1" applyAlignment="1" applyProtection="1">
      <alignment horizontal="center"/>
      <protection locked="0"/>
    </xf>
    <xf numFmtId="14" fontId="33" fillId="3" borderId="26" xfId="0" applyNumberFormat="1" applyFont="1" applyFill="1" applyBorder="1" applyAlignment="1" applyProtection="1">
      <alignment horizontal="center"/>
      <protection locked="0"/>
    </xf>
    <xf numFmtId="0" fontId="33" fillId="3" borderId="26" xfId="0" applyFont="1" applyFill="1" applyBorder="1" applyAlignment="1" applyProtection="1">
      <alignment horizontal="center"/>
      <protection locked="0"/>
    </xf>
    <xf numFmtId="0" fontId="15" fillId="4" borderId="5" xfId="0" applyFont="1" applyFill="1" applyBorder="1" applyAlignment="1" applyProtection="1">
      <alignment horizontal="center"/>
    </xf>
    <xf numFmtId="0" fontId="15" fillId="4" borderId="0" xfId="0" applyFont="1" applyFill="1" applyBorder="1" applyAlignment="1" applyProtection="1">
      <alignment horizontal="center"/>
    </xf>
    <xf numFmtId="0" fontId="15" fillId="4" borderId="6" xfId="0" applyFont="1" applyFill="1" applyBorder="1" applyAlignment="1" applyProtection="1">
      <alignment horizontal="center"/>
    </xf>
    <xf numFmtId="0" fontId="33" fillId="3" borderId="28" xfId="0" applyFont="1" applyFill="1" applyBorder="1" applyAlignment="1" applyProtection="1">
      <alignment horizontal="center"/>
      <protection locked="0"/>
    </xf>
    <xf numFmtId="0" fontId="33" fillId="3" borderId="8" xfId="0" applyFont="1" applyFill="1" applyBorder="1" applyAlignment="1" applyProtection="1">
      <alignment horizontal="center"/>
      <protection locked="0"/>
    </xf>
    <xf numFmtId="0" fontId="33" fillId="3" borderId="9" xfId="0" applyFont="1" applyFill="1" applyBorder="1" applyAlignment="1" applyProtection="1">
      <alignment horizontal="center"/>
      <protection locked="0"/>
    </xf>
    <xf numFmtId="0" fontId="20" fillId="3" borderId="7" xfId="0" applyFont="1" applyFill="1" applyBorder="1" applyAlignment="1" applyProtection="1">
      <alignment horizontal="left"/>
      <protection locked="0"/>
    </xf>
    <xf numFmtId="0" fontId="20" fillId="3" borderId="8" xfId="0" applyFont="1" applyFill="1" applyBorder="1" applyAlignment="1" applyProtection="1">
      <alignment horizontal="left"/>
      <protection locked="0"/>
    </xf>
    <xf numFmtId="0" fontId="20" fillId="3" borderId="27" xfId="0" applyFont="1" applyFill="1" applyBorder="1" applyAlignment="1" applyProtection="1">
      <alignment horizontal="left"/>
      <protection locked="0"/>
    </xf>
    <xf numFmtId="0" fontId="20" fillId="3" borderId="28" xfId="0" applyFont="1" applyFill="1" applyBorder="1" applyAlignment="1" applyProtection="1">
      <alignment horizontal="left"/>
      <protection locked="0"/>
    </xf>
    <xf numFmtId="0" fontId="33" fillId="3" borderId="27" xfId="0" applyFont="1" applyFill="1" applyBorder="1" applyAlignment="1" applyProtection="1">
      <alignment horizontal="center"/>
      <protection locked="0"/>
    </xf>
    <xf numFmtId="4" fontId="20" fillId="3" borderId="8" xfId="0" applyNumberFormat="1" applyFont="1" applyFill="1" applyBorder="1" applyAlignment="1" applyProtection="1">
      <alignment horizontal="center" vertical="center" wrapText="1"/>
      <protection locked="0"/>
    </xf>
    <xf numFmtId="4" fontId="20" fillId="3" borderId="27" xfId="0" applyNumberFormat="1" applyFont="1" applyFill="1" applyBorder="1" applyAlignment="1" applyProtection="1">
      <alignment horizontal="center" vertical="center" wrapText="1"/>
      <protection locked="0"/>
    </xf>
    <xf numFmtId="0" fontId="14" fillId="0" borderId="0" xfId="0" applyFont="1" applyBorder="1" applyAlignment="1" applyProtection="1">
      <alignment horizontal="center" vertical="center" wrapText="1"/>
    </xf>
    <xf numFmtId="0" fontId="15"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15" fillId="3" borderId="25" xfId="0" applyFont="1" applyFill="1" applyBorder="1" applyAlignment="1" applyProtection="1">
      <alignment horizontal="center"/>
      <protection locked="0"/>
    </xf>
    <xf numFmtId="0" fontId="15" fillId="3" borderId="17" xfId="0" applyFont="1" applyFill="1" applyBorder="1" applyAlignment="1" applyProtection="1">
      <alignment horizontal="center"/>
      <protection locked="0"/>
    </xf>
    <xf numFmtId="0" fontId="15" fillId="3" borderId="26" xfId="0" applyFont="1" applyFill="1" applyBorder="1" applyAlignment="1" applyProtection="1">
      <alignment horizontal="center"/>
      <protection locked="0"/>
    </xf>
    <xf numFmtId="0" fontId="15" fillId="3" borderId="8" xfId="0" applyFont="1" applyFill="1" applyBorder="1" applyAlignment="1" applyProtection="1">
      <alignment horizontal="center"/>
      <protection locked="0"/>
    </xf>
    <xf numFmtId="0" fontId="15" fillId="3" borderId="9" xfId="0" applyFont="1" applyFill="1" applyBorder="1" applyAlignment="1" applyProtection="1">
      <alignment horizontal="center"/>
      <protection locked="0"/>
    </xf>
    <xf numFmtId="0" fontId="15" fillId="4" borderId="2" xfId="0" applyFont="1" applyFill="1" applyBorder="1" applyAlignment="1" applyProtection="1">
      <alignment horizontal="center"/>
    </xf>
    <xf numFmtId="0" fontId="15" fillId="4" borderId="3" xfId="0" applyFont="1" applyFill="1" applyBorder="1" applyAlignment="1" applyProtection="1">
      <alignment horizontal="center"/>
    </xf>
    <xf numFmtId="0" fontId="15" fillId="4" borderId="4" xfId="0" applyFont="1" applyFill="1" applyBorder="1" applyAlignment="1" applyProtection="1">
      <alignment horizontal="center"/>
    </xf>
    <xf numFmtId="0" fontId="15" fillId="4" borderId="16" xfId="0" applyFont="1" applyFill="1" applyBorder="1" applyAlignment="1" applyProtection="1">
      <alignment horizontal="center" vertical="center"/>
    </xf>
    <xf numFmtId="0" fontId="15" fillId="4" borderId="17" xfId="0" applyFont="1" applyFill="1" applyBorder="1" applyAlignment="1" applyProtection="1">
      <alignment horizontal="center" vertical="center"/>
    </xf>
    <xf numFmtId="0" fontId="15" fillId="4" borderId="18" xfId="0" applyFont="1" applyFill="1" applyBorder="1" applyAlignment="1" applyProtection="1">
      <alignment horizontal="center" vertical="center"/>
    </xf>
    <xf numFmtId="8" fontId="20" fillId="3" borderId="25" xfId="1" applyNumberFormat="1" applyFont="1" applyFill="1" applyBorder="1" applyAlignment="1" applyProtection="1">
      <alignment horizontal="right"/>
      <protection locked="0"/>
    </xf>
    <xf numFmtId="8" fontId="20" fillId="3" borderId="17" xfId="1" applyNumberFormat="1" applyFont="1" applyFill="1" applyBorder="1" applyAlignment="1" applyProtection="1">
      <alignment horizontal="right"/>
      <protection locked="0"/>
    </xf>
    <xf numFmtId="8" fontId="20" fillId="3" borderId="26" xfId="1" applyNumberFormat="1" applyFont="1" applyFill="1" applyBorder="1" applyAlignment="1" applyProtection="1">
      <alignment horizontal="right"/>
      <protection locked="0"/>
    </xf>
    <xf numFmtId="0" fontId="20" fillId="0" borderId="0" xfId="0" applyNumberFormat="1" applyFont="1" applyFill="1" applyBorder="1" applyAlignment="1" applyProtection="1">
      <alignment horizontal="left" vertical="center"/>
    </xf>
    <xf numFmtId="0" fontId="33" fillId="3" borderId="22" xfId="0" applyNumberFormat="1" applyFont="1" applyFill="1" applyBorder="1" applyAlignment="1" applyProtection="1">
      <alignment horizontal="left" vertical="center"/>
      <protection locked="0"/>
    </xf>
    <xf numFmtId="0" fontId="20" fillId="3" borderId="20" xfId="0" applyNumberFormat="1" applyFont="1" applyFill="1" applyBorder="1" applyAlignment="1" applyProtection="1">
      <alignment horizontal="center" vertical="center"/>
      <protection locked="0"/>
    </xf>
    <xf numFmtId="0" fontId="20" fillId="3" borderId="1" xfId="0" applyNumberFormat="1" applyFont="1" applyFill="1" applyBorder="1" applyAlignment="1" applyProtection="1">
      <alignment horizontal="center" vertical="center"/>
      <protection locked="0"/>
    </xf>
    <xf numFmtId="0" fontId="20" fillId="3" borderId="19" xfId="0" applyNumberFormat="1" applyFont="1" applyFill="1" applyBorder="1" applyAlignment="1" applyProtection="1">
      <alignment horizontal="center" vertical="center"/>
      <protection locked="0"/>
    </xf>
    <xf numFmtId="0" fontId="20" fillId="0" borderId="1" xfId="0" applyNumberFormat="1" applyFont="1" applyFill="1" applyBorder="1" applyAlignment="1" applyProtection="1">
      <alignment horizontal="left" vertical="center"/>
    </xf>
    <xf numFmtId="0" fontId="20" fillId="0" borderId="16" xfId="0" applyNumberFormat="1" applyFont="1" applyFill="1" applyBorder="1" applyAlignment="1" applyProtection="1">
      <alignment horizontal="left" vertical="center"/>
    </xf>
    <xf numFmtId="0" fontId="20" fillId="0" borderId="18" xfId="0" applyNumberFormat="1" applyFont="1" applyFill="1" applyBorder="1" applyAlignment="1" applyProtection="1">
      <alignment horizontal="center" vertical="center"/>
    </xf>
    <xf numFmtId="0" fontId="20" fillId="0" borderId="1" xfId="0" applyNumberFormat="1" applyFont="1" applyFill="1" applyBorder="1" applyAlignment="1" applyProtection="1">
      <alignment horizontal="center" vertical="center"/>
    </xf>
    <xf numFmtId="0" fontId="20" fillId="0" borderId="19" xfId="0" applyNumberFormat="1" applyFont="1" applyFill="1" applyBorder="1" applyAlignment="1" applyProtection="1">
      <alignment horizontal="center" vertical="center"/>
    </xf>
    <xf numFmtId="0" fontId="20" fillId="0" borderId="18" xfId="0" applyNumberFormat="1" applyFont="1" applyFill="1" applyBorder="1" applyAlignment="1" applyProtection="1">
      <alignment horizontal="right" vertical="center"/>
    </xf>
    <xf numFmtId="0" fontId="20" fillId="0" borderId="1" xfId="0" applyNumberFormat="1" applyFont="1" applyFill="1" applyBorder="1" applyAlignment="1" applyProtection="1">
      <alignment horizontal="right" vertical="center"/>
    </xf>
    <xf numFmtId="164" fontId="20" fillId="5" borderId="20" xfId="0" applyNumberFormat="1" applyFont="1" applyFill="1" applyBorder="1" applyAlignment="1" applyProtection="1">
      <alignment horizontal="center" vertical="center"/>
      <protection locked="0"/>
    </xf>
    <xf numFmtId="164" fontId="20" fillId="5" borderId="1" xfId="0" applyNumberFormat="1" applyFont="1" applyFill="1" applyBorder="1" applyAlignment="1" applyProtection="1">
      <alignment horizontal="center" vertical="center"/>
      <protection locked="0"/>
    </xf>
    <xf numFmtId="164" fontId="20" fillId="5" borderId="19" xfId="0" applyNumberFormat="1" applyFont="1" applyFill="1" applyBorder="1" applyAlignment="1" applyProtection="1">
      <alignment horizontal="center" vertical="center"/>
      <protection locked="0"/>
    </xf>
    <xf numFmtId="0" fontId="20" fillId="0" borderId="20" xfId="0" applyNumberFormat="1" applyFont="1" applyFill="1" applyBorder="1" applyAlignment="1" applyProtection="1">
      <alignment horizontal="center" vertical="center"/>
    </xf>
    <xf numFmtId="8" fontId="20" fillId="3" borderId="25" xfId="0" applyNumberFormat="1" applyFont="1" applyFill="1" applyBorder="1" applyAlignment="1" applyProtection="1">
      <alignment horizontal="center" vertical="center"/>
      <protection locked="0"/>
    </xf>
    <xf numFmtId="8" fontId="20" fillId="3" borderId="17" xfId="0" applyNumberFormat="1" applyFont="1" applyFill="1" applyBorder="1" applyAlignment="1" applyProtection="1">
      <alignment horizontal="center" vertical="center"/>
      <protection locked="0"/>
    </xf>
    <xf numFmtId="8" fontId="20" fillId="3" borderId="26" xfId="0" applyNumberFormat="1" applyFont="1" applyFill="1" applyBorder="1" applyAlignment="1" applyProtection="1">
      <alignment horizontal="center" vertical="center"/>
      <protection locked="0"/>
    </xf>
    <xf numFmtId="8" fontId="20" fillId="5" borderId="18" xfId="0" applyNumberFormat="1" applyFont="1" applyFill="1" applyBorder="1" applyAlignment="1" applyProtection="1">
      <alignment horizontal="right" vertical="center"/>
    </xf>
    <xf numFmtId="8" fontId="20" fillId="5" borderId="1" xfId="0" applyNumberFormat="1" applyFont="1" applyFill="1" applyBorder="1" applyAlignment="1" applyProtection="1">
      <alignment horizontal="right" vertical="center"/>
    </xf>
    <xf numFmtId="0" fontId="20" fillId="0" borderId="17" xfId="0" applyNumberFormat="1" applyFont="1" applyFill="1" applyBorder="1" applyAlignment="1" applyProtection="1">
      <alignment horizontal="left" vertical="center"/>
    </xf>
    <xf numFmtId="0" fontId="20" fillId="0" borderId="26" xfId="0" applyNumberFormat="1" applyFont="1" applyFill="1" applyBorder="1" applyAlignment="1" applyProtection="1">
      <alignment horizontal="left" vertical="center"/>
    </xf>
    <xf numFmtId="0" fontId="33" fillId="0" borderId="0" xfId="0" applyNumberFormat="1" applyFont="1" applyFill="1" applyBorder="1" applyAlignment="1" applyProtection="1">
      <alignment horizontal="left" vertical="center"/>
    </xf>
    <xf numFmtId="0" fontId="20" fillId="0" borderId="25" xfId="0" applyNumberFormat="1" applyFont="1" applyFill="1" applyBorder="1" applyAlignment="1" applyProtection="1">
      <alignment horizontal="right" vertical="center" wrapText="1"/>
    </xf>
    <xf numFmtId="0" fontId="20" fillId="0" borderId="17" xfId="0" applyNumberFormat="1" applyFont="1" applyFill="1" applyBorder="1" applyAlignment="1" applyProtection="1">
      <alignment horizontal="right" vertical="center" wrapText="1"/>
    </xf>
    <xf numFmtId="0" fontId="20" fillId="0" borderId="26" xfId="0" applyNumberFormat="1" applyFont="1" applyFill="1" applyBorder="1" applyAlignment="1" applyProtection="1">
      <alignment horizontal="right" vertical="center" wrapText="1"/>
    </xf>
    <xf numFmtId="8" fontId="20" fillId="0" borderId="21" xfId="0" applyNumberFormat="1" applyFont="1" applyFill="1" applyBorder="1" applyAlignment="1" applyProtection="1">
      <alignment horizontal="right" vertical="center"/>
    </xf>
    <xf numFmtId="0" fontId="20" fillId="0" borderId="21" xfId="0" applyNumberFormat="1" applyFont="1" applyFill="1" applyBorder="1" applyAlignment="1" applyProtection="1">
      <alignment horizontal="right" vertical="center"/>
    </xf>
    <xf numFmtId="8" fontId="33" fillId="3" borderId="22" xfId="0" applyNumberFormat="1" applyFont="1" applyFill="1" applyBorder="1" applyAlignment="1" applyProtection="1">
      <alignment horizontal="right" vertical="center"/>
      <protection locked="0"/>
    </xf>
    <xf numFmtId="0" fontId="33" fillId="3" borderId="22" xfId="0" applyNumberFormat="1" applyFont="1" applyFill="1" applyBorder="1" applyAlignment="1" applyProtection="1">
      <alignment vertical="center"/>
      <protection locked="0"/>
    </xf>
    <xf numFmtId="0" fontId="33" fillId="3" borderId="11" xfId="0" applyNumberFormat="1" applyFont="1" applyFill="1" applyBorder="1" applyAlignment="1" applyProtection="1">
      <alignment horizontal="left" vertical="center"/>
      <protection locked="0"/>
    </xf>
    <xf numFmtId="0" fontId="2" fillId="0" borderId="37" xfId="0" applyFont="1" applyBorder="1" applyAlignment="1">
      <alignment horizontal="left" vertical="top" wrapText="1"/>
    </xf>
    <xf numFmtId="0" fontId="2" fillId="0" borderId="36" xfId="0" applyFont="1" applyBorder="1" applyAlignment="1">
      <alignment horizontal="left" vertical="top" wrapText="1"/>
    </xf>
    <xf numFmtId="0" fontId="2" fillId="0" borderId="0" xfId="0" applyFont="1" applyAlignment="1">
      <alignment horizontal="justify" vertical="top" wrapText="1"/>
    </xf>
    <xf numFmtId="0" fontId="2" fillId="0" borderId="40" xfId="0" applyFont="1" applyBorder="1" applyAlignment="1">
      <alignment horizontal="left" vertical="top" wrapText="1"/>
    </xf>
  </cellXfs>
  <cellStyles count="2">
    <cellStyle name="Standard" xfId="0" builtinId="0"/>
    <cellStyle name="Währung" xfId="1" builtinId="4"/>
  </cellStyles>
  <dxfs count="3">
    <dxf>
      <font>
        <color theme="0" tint="-0.14996795556505021"/>
      </font>
      <fill>
        <patternFill patternType="none">
          <bgColor auto="1"/>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4" tint="-0.249977111117893"/>
    <pageSetUpPr fitToPage="1"/>
  </sheetPr>
  <dimension ref="A1:AL489"/>
  <sheetViews>
    <sheetView showGridLines="0" tabSelected="1" view="pageLayout" topLeftCell="A121" zoomScaleNormal="115" zoomScaleSheetLayoutView="100" workbookViewId="0">
      <selection activeCell="AK54" sqref="AK54"/>
    </sheetView>
  </sheetViews>
  <sheetFormatPr baseColWidth="10" defaultColWidth="2.25" defaultRowHeight="14.1" customHeight="1" x14ac:dyDescent="0.25"/>
  <cols>
    <col min="1" max="16384" width="2.25" style="23"/>
  </cols>
  <sheetData>
    <row r="1" spans="1:38" ht="14.1" customHeight="1" x14ac:dyDescent="0.25">
      <c r="A1" s="187" t="s">
        <v>0</v>
      </c>
      <c r="B1" s="188"/>
      <c r="C1" s="188"/>
      <c r="D1" s="188"/>
      <c r="E1" s="188"/>
      <c r="F1" s="188"/>
      <c r="G1" s="188"/>
      <c r="H1" s="188"/>
      <c r="I1" s="188"/>
      <c r="J1" s="188"/>
      <c r="K1" s="188"/>
      <c r="L1" s="188"/>
      <c r="M1" s="188"/>
      <c r="N1" s="188"/>
      <c r="O1" s="188"/>
      <c r="P1" s="188"/>
      <c r="Q1" s="188"/>
      <c r="R1" s="188"/>
      <c r="S1" s="188"/>
      <c r="T1" s="189"/>
      <c r="AF1" s="24" t="s">
        <v>1</v>
      </c>
    </row>
    <row r="2" spans="1:38" ht="17.100000000000001" customHeight="1" x14ac:dyDescent="0.25">
      <c r="A2" s="168"/>
      <c r="B2" s="169"/>
      <c r="C2" s="169"/>
      <c r="D2" s="169"/>
      <c r="E2" s="169"/>
      <c r="F2" s="169"/>
      <c r="G2" s="169"/>
      <c r="H2" s="169"/>
      <c r="I2" s="169"/>
      <c r="J2" s="169"/>
      <c r="K2" s="169"/>
      <c r="L2" s="169"/>
      <c r="M2" s="169"/>
      <c r="N2" s="169"/>
      <c r="O2" s="169"/>
      <c r="P2" s="169"/>
      <c r="Q2" s="169"/>
      <c r="R2" s="169"/>
      <c r="S2" s="169"/>
      <c r="T2" s="170"/>
      <c r="AE2" s="25" t="s">
        <v>2</v>
      </c>
      <c r="AF2" s="199"/>
      <c r="AG2" s="200"/>
      <c r="AH2" s="200"/>
      <c r="AI2" s="200"/>
      <c r="AJ2" s="200"/>
      <c r="AK2" s="200"/>
      <c r="AL2" s="201"/>
    </row>
    <row r="3" spans="1:38" ht="14.1" customHeight="1" x14ac:dyDescent="0.25">
      <c r="A3" s="168"/>
      <c r="B3" s="169"/>
      <c r="C3" s="169"/>
      <c r="D3" s="169"/>
      <c r="E3" s="169"/>
      <c r="F3" s="169"/>
      <c r="G3" s="169"/>
      <c r="H3" s="169"/>
      <c r="I3" s="169"/>
      <c r="J3" s="169"/>
      <c r="K3" s="169"/>
      <c r="L3" s="169"/>
      <c r="M3" s="169"/>
      <c r="N3" s="169"/>
      <c r="O3" s="169"/>
      <c r="P3" s="169"/>
      <c r="Q3" s="169"/>
      <c r="R3" s="169"/>
      <c r="S3" s="169"/>
      <c r="T3" s="170"/>
    </row>
    <row r="4" spans="1:38" ht="14.1" customHeight="1" x14ac:dyDescent="0.25">
      <c r="A4" s="174"/>
      <c r="B4" s="175"/>
      <c r="C4" s="175"/>
      <c r="D4" s="175"/>
      <c r="E4" s="175"/>
      <c r="F4" s="175"/>
      <c r="G4" s="175"/>
      <c r="H4" s="175"/>
      <c r="I4" s="175"/>
      <c r="J4" s="175"/>
      <c r="K4" s="175"/>
      <c r="L4" s="175"/>
      <c r="M4" s="175"/>
      <c r="N4" s="175"/>
      <c r="O4" s="175"/>
      <c r="P4" s="175"/>
      <c r="Q4" s="175"/>
      <c r="R4" s="175"/>
      <c r="S4" s="175"/>
      <c r="T4" s="176"/>
    </row>
    <row r="5" spans="1:38" ht="14.1" customHeight="1" x14ac:dyDescent="0.25">
      <c r="A5" s="168"/>
      <c r="B5" s="169"/>
      <c r="C5" s="169"/>
      <c r="D5" s="169"/>
      <c r="E5" s="169"/>
      <c r="F5" s="169"/>
      <c r="G5" s="169"/>
      <c r="H5" s="169"/>
      <c r="I5" s="169"/>
      <c r="J5" s="169"/>
      <c r="K5" s="169"/>
      <c r="L5" s="169"/>
      <c r="M5" s="169"/>
      <c r="N5" s="169"/>
      <c r="O5" s="169"/>
      <c r="P5" s="169"/>
      <c r="Q5" s="169"/>
      <c r="R5" s="169"/>
      <c r="S5" s="169"/>
      <c r="T5" s="170"/>
    </row>
    <row r="6" spans="1:38" ht="14.1" customHeight="1" x14ac:dyDescent="0.25">
      <c r="A6" s="171"/>
      <c r="B6" s="172"/>
      <c r="C6" s="172"/>
      <c r="D6" s="172"/>
      <c r="E6" s="172"/>
      <c r="F6" s="172"/>
      <c r="G6" s="172"/>
      <c r="H6" s="172"/>
      <c r="I6" s="172"/>
      <c r="J6" s="172"/>
      <c r="K6" s="172"/>
      <c r="L6" s="172"/>
      <c r="M6" s="172"/>
      <c r="N6" s="172"/>
      <c r="O6" s="172"/>
      <c r="P6" s="172"/>
      <c r="Q6" s="172"/>
      <c r="R6" s="172"/>
      <c r="S6" s="172"/>
      <c r="T6" s="173"/>
    </row>
    <row r="7" spans="1:38" ht="22.5" customHeight="1" thickBot="1" x14ac:dyDescent="0.3"/>
    <row r="8" spans="1:38" ht="19.5" customHeight="1" thickBot="1" x14ac:dyDescent="0.3">
      <c r="K8" s="159"/>
      <c r="L8" s="160"/>
      <c r="M8" s="26" t="s">
        <v>175</v>
      </c>
      <c r="W8" s="159"/>
      <c r="X8" s="160"/>
      <c r="Y8" s="26" t="s">
        <v>176</v>
      </c>
    </row>
    <row r="9" spans="1:38" ht="25.5" customHeight="1" x14ac:dyDescent="0.25">
      <c r="K9" s="27" t="s">
        <v>177</v>
      </c>
      <c r="L9" s="28"/>
      <c r="M9" s="28"/>
      <c r="N9" s="28"/>
      <c r="O9" s="28"/>
      <c r="P9" s="28"/>
      <c r="Q9" s="28"/>
      <c r="R9" s="28"/>
      <c r="S9" s="28"/>
      <c r="T9" s="28"/>
      <c r="U9" s="28"/>
      <c r="V9" s="28"/>
      <c r="W9" s="28"/>
      <c r="X9" s="28"/>
      <c r="Y9" s="28"/>
      <c r="Z9" s="28"/>
      <c r="AA9" s="28"/>
      <c r="AB9" s="28"/>
      <c r="AC9" s="29"/>
      <c r="AD9" s="29"/>
      <c r="AE9" s="30"/>
      <c r="AF9" s="28"/>
    </row>
    <row r="10" spans="1:38" ht="14.1" customHeight="1" x14ac:dyDescent="0.25">
      <c r="A10" s="31" t="s">
        <v>7</v>
      </c>
    </row>
    <row r="11" spans="1:38" ht="14.1" customHeight="1" x14ac:dyDescent="0.25">
      <c r="A11" s="32"/>
    </row>
    <row r="12" spans="1:38" ht="14.1" customHeight="1" x14ac:dyDescent="0.25">
      <c r="A12" s="191" t="s">
        <v>3</v>
      </c>
      <c r="B12" s="191"/>
      <c r="C12" s="191"/>
      <c r="D12" s="191"/>
      <c r="E12" s="191"/>
      <c r="F12" s="191"/>
      <c r="G12" s="191"/>
      <c r="H12" s="191"/>
      <c r="I12" s="191"/>
      <c r="J12" s="191"/>
      <c r="K12" s="191"/>
      <c r="L12" s="191"/>
      <c r="M12" s="191"/>
      <c r="N12" s="191"/>
      <c r="O12" s="191"/>
    </row>
    <row r="13" spans="1:38" ht="14.1" customHeight="1" x14ac:dyDescent="0.25">
      <c r="A13" s="191" t="s">
        <v>4</v>
      </c>
      <c r="B13" s="191"/>
      <c r="C13" s="191"/>
      <c r="D13" s="191"/>
      <c r="E13" s="191"/>
      <c r="F13" s="191"/>
      <c r="G13" s="191"/>
      <c r="H13" s="191"/>
      <c r="I13" s="191"/>
      <c r="J13" s="191"/>
      <c r="K13" s="191"/>
      <c r="L13" s="191"/>
      <c r="M13" s="191"/>
      <c r="N13" s="191"/>
      <c r="O13" s="191"/>
    </row>
    <row r="14" spans="1:38" ht="14.1" customHeight="1" x14ac:dyDescent="0.25">
      <c r="A14" s="191" t="s">
        <v>5</v>
      </c>
      <c r="B14" s="191"/>
      <c r="C14" s="191"/>
      <c r="D14" s="191"/>
      <c r="E14" s="191"/>
      <c r="F14" s="191"/>
      <c r="G14" s="191"/>
      <c r="H14" s="191"/>
      <c r="I14" s="191"/>
      <c r="J14" s="191"/>
      <c r="K14" s="191"/>
      <c r="L14" s="191"/>
      <c r="M14" s="191"/>
      <c r="N14" s="191"/>
      <c r="O14" s="191"/>
    </row>
    <row r="15" spans="1:38" ht="14.1" customHeight="1" x14ac:dyDescent="0.25">
      <c r="A15" s="191" t="s">
        <v>6</v>
      </c>
      <c r="B15" s="191"/>
      <c r="C15" s="191"/>
      <c r="D15" s="191"/>
      <c r="E15" s="191"/>
      <c r="F15" s="191"/>
      <c r="G15" s="191"/>
      <c r="H15" s="191"/>
      <c r="I15" s="191"/>
      <c r="J15" s="191"/>
      <c r="K15" s="191"/>
      <c r="L15" s="191"/>
      <c r="M15" s="191"/>
      <c r="N15" s="191"/>
      <c r="O15" s="191"/>
    </row>
    <row r="17" spans="1:38" ht="14.1" customHeight="1" x14ac:dyDescent="0.25">
      <c r="S17" s="24" t="s">
        <v>1</v>
      </c>
      <c r="AD17" s="24" t="s">
        <v>1</v>
      </c>
    </row>
    <row r="18" spans="1:38" ht="17.100000000000001" customHeight="1" x14ac:dyDescent="0.25">
      <c r="A18" s="23" t="s">
        <v>8</v>
      </c>
      <c r="S18" s="199"/>
      <c r="T18" s="200"/>
      <c r="U18" s="200"/>
      <c r="V18" s="200"/>
      <c r="W18" s="200"/>
      <c r="X18" s="200"/>
      <c r="Y18" s="201"/>
      <c r="AA18" s="202" t="s">
        <v>9</v>
      </c>
      <c r="AB18" s="202"/>
      <c r="AD18" s="199"/>
      <c r="AE18" s="200"/>
      <c r="AF18" s="200"/>
      <c r="AG18" s="200"/>
      <c r="AH18" s="200"/>
      <c r="AI18" s="200"/>
      <c r="AJ18" s="201"/>
    </row>
    <row r="19" spans="1:38" ht="5.85" customHeight="1" x14ac:dyDescent="0.25"/>
    <row r="20" spans="1:38" ht="14.1" customHeight="1" x14ac:dyDescent="0.25">
      <c r="A20" s="191" t="s">
        <v>17</v>
      </c>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row>
    <row r="21" spans="1:38" ht="5.85" customHeight="1" x14ac:dyDescent="0.25">
      <c r="A21" s="144"/>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row>
    <row r="22" spans="1:38" ht="14.1" customHeight="1" x14ac:dyDescent="0.25">
      <c r="A22" s="196" t="s">
        <v>19</v>
      </c>
      <c r="B22" s="197"/>
      <c r="C22" s="197"/>
      <c r="D22" s="197"/>
      <c r="E22" s="197"/>
      <c r="F22" s="197"/>
      <c r="G22" s="197"/>
      <c r="H22" s="197"/>
      <c r="I22" s="197"/>
      <c r="J22" s="197"/>
      <c r="K22" s="197"/>
      <c r="L22" s="197"/>
      <c r="M22" s="197"/>
      <c r="N22" s="197"/>
      <c r="O22" s="197"/>
      <c r="P22" s="197"/>
      <c r="Q22" s="197"/>
      <c r="R22" s="197"/>
      <c r="S22" s="198"/>
      <c r="T22" s="196" t="s">
        <v>18</v>
      </c>
      <c r="U22" s="197"/>
      <c r="V22" s="197"/>
      <c r="W22" s="197"/>
      <c r="X22" s="197"/>
      <c r="Y22" s="197"/>
      <c r="Z22" s="197"/>
      <c r="AA22" s="197"/>
      <c r="AB22" s="197"/>
      <c r="AC22" s="197"/>
      <c r="AD22" s="197"/>
      <c r="AE22" s="197"/>
      <c r="AF22" s="197"/>
      <c r="AG22" s="197"/>
      <c r="AH22" s="197"/>
      <c r="AI22" s="197"/>
      <c r="AJ22" s="197"/>
      <c r="AK22" s="197"/>
      <c r="AL22" s="198"/>
    </row>
    <row r="23" spans="1:38" ht="17.100000000000001" customHeight="1" x14ac:dyDescent="0.25">
      <c r="A23" s="193"/>
      <c r="B23" s="194"/>
      <c r="C23" s="194"/>
      <c r="D23" s="194"/>
      <c r="E23" s="194"/>
      <c r="F23" s="194"/>
      <c r="G23" s="194"/>
      <c r="H23" s="194"/>
      <c r="I23" s="194"/>
      <c r="J23" s="194"/>
      <c r="K23" s="194"/>
      <c r="L23" s="194"/>
      <c r="M23" s="194"/>
      <c r="N23" s="194"/>
      <c r="O23" s="194"/>
      <c r="P23" s="194"/>
      <c r="Q23" s="194"/>
      <c r="R23" s="194"/>
      <c r="S23" s="194"/>
      <c r="T23" s="193"/>
      <c r="U23" s="194"/>
      <c r="V23" s="194"/>
      <c r="W23" s="194"/>
      <c r="X23" s="194"/>
      <c r="Y23" s="194"/>
      <c r="Z23" s="194"/>
      <c r="AA23" s="194"/>
      <c r="AB23" s="194"/>
      <c r="AC23" s="194"/>
      <c r="AD23" s="194"/>
      <c r="AE23" s="194"/>
      <c r="AF23" s="194"/>
      <c r="AG23" s="194"/>
      <c r="AH23" s="194"/>
      <c r="AI23" s="194"/>
      <c r="AJ23" s="194"/>
      <c r="AK23" s="194"/>
      <c r="AL23" s="195"/>
    </row>
    <row r="24" spans="1:38" ht="15" x14ac:dyDescent="0.25">
      <c r="A24" s="192" t="s">
        <v>66</v>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row>
    <row r="25" spans="1:38" ht="5.85" customHeight="1" x14ac:dyDescent="0.25">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row>
    <row r="26" spans="1:38" ht="14.1" customHeight="1" x14ac:dyDescent="0.25">
      <c r="A26" s="191" t="s">
        <v>10</v>
      </c>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row>
    <row r="27" spans="1:38" ht="14.1" customHeight="1" x14ac:dyDescent="0.25">
      <c r="AL27" s="34" t="s">
        <v>16</v>
      </c>
    </row>
    <row r="28" spans="1:38" ht="5.85" customHeight="1" x14ac:dyDescent="0.25">
      <c r="AL28" s="35"/>
    </row>
    <row r="29" spans="1:38" ht="14.1" customHeight="1" x14ac:dyDescent="0.25">
      <c r="C29" s="36" t="s">
        <v>11</v>
      </c>
      <c r="D29" s="140" t="s">
        <v>12</v>
      </c>
      <c r="AK29" s="37"/>
    </row>
    <row r="30" spans="1:38" ht="5.85" customHeight="1" x14ac:dyDescent="0.25">
      <c r="AK30" s="38"/>
    </row>
    <row r="31" spans="1:38" ht="14.1" customHeight="1" x14ac:dyDescent="0.25">
      <c r="C31" s="36" t="s">
        <v>11</v>
      </c>
      <c r="D31" s="140" t="s">
        <v>13</v>
      </c>
      <c r="AK31" s="37"/>
    </row>
    <row r="32" spans="1:38" ht="5.85" customHeight="1" x14ac:dyDescent="0.25">
      <c r="AK32" s="38"/>
    </row>
    <row r="33" spans="1:38" ht="14.1" customHeight="1" x14ac:dyDescent="0.25">
      <c r="C33" s="36" t="s">
        <v>11</v>
      </c>
      <c r="D33" s="140" t="s">
        <v>14</v>
      </c>
      <c r="AK33" s="37"/>
    </row>
    <row r="34" spans="1:38" ht="5.85" customHeight="1" x14ac:dyDescent="0.25">
      <c r="AK34" s="38"/>
    </row>
    <row r="35" spans="1:38" ht="14.1" customHeight="1" x14ac:dyDescent="0.25">
      <c r="C35" s="36" t="s">
        <v>11</v>
      </c>
      <c r="D35" s="39" t="s">
        <v>15</v>
      </c>
      <c r="AK35" s="37"/>
    </row>
    <row r="36" spans="1:38" ht="5.85" customHeight="1" x14ac:dyDescent="0.25">
      <c r="C36" s="36"/>
      <c r="D36" s="39"/>
      <c r="AK36" s="38"/>
    </row>
    <row r="37" spans="1:38" ht="14.1" customHeight="1" x14ac:dyDescent="0.25">
      <c r="C37" s="36" t="s">
        <v>11</v>
      </c>
      <c r="D37" s="39" t="s">
        <v>275</v>
      </c>
      <c r="AK37" s="37"/>
    </row>
    <row r="38" spans="1:38" ht="5.85" customHeight="1" x14ac:dyDescent="0.25"/>
    <row r="39" spans="1:38" ht="14.1" customHeight="1" x14ac:dyDescent="0.25">
      <c r="T39" s="40"/>
      <c r="U39" s="41" t="s">
        <v>20</v>
      </c>
      <c r="W39" s="40"/>
      <c r="X39" s="40"/>
      <c r="Y39" s="40"/>
      <c r="Z39" s="40"/>
      <c r="AA39" s="40"/>
      <c r="AB39" s="40"/>
      <c r="AC39" s="41" t="s">
        <v>20</v>
      </c>
      <c r="AD39" s="40"/>
      <c r="AE39" s="40"/>
      <c r="AF39" s="40"/>
      <c r="AG39" s="40"/>
      <c r="AH39" s="40"/>
      <c r="AI39" s="40"/>
      <c r="AJ39" s="40"/>
      <c r="AK39" s="40"/>
      <c r="AL39" s="40"/>
    </row>
    <row r="40" spans="1:38" ht="17.100000000000001" customHeight="1" x14ac:dyDescent="0.25">
      <c r="A40" s="141" t="s">
        <v>67</v>
      </c>
      <c r="B40" s="141"/>
      <c r="C40" s="141"/>
      <c r="D40" s="141"/>
      <c r="E40" s="141"/>
      <c r="F40" s="141"/>
      <c r="G40" s="141"/>
      <c r="H40" s="141"/>
      <c r="I40" s="141"/>
      <c r="J40" s="141"/>
      <c r="K40" s="141"/>
      <c r="L40" s="141"/>
      <c r="M40" s="141"/>
      <c r="N40" s="141"/>
      <c r="O40" s="141"/>
      <c r="P40" s="141"/>
      <c r="Q40" s="141"/>
      <c r="R40" s="42"/>
      <c r="S40" s="144"/>
      <c r="T40" s="43"/>
      <c r="U40" s="214"/>
      <c r="V40" s="215"/>
      <c r="W40" s="216"/>
      <c r="X40" s="217" t="s">
        <v>21</v>
      </c>
      <c r="Y40" s="217"/>
      <c r="Z40" s="217"/>
      <c r="AA40" s="217"/>
      <c r="AB40" s="217"/>
      <c r="AC40" s="214"/>
      <c r="AD40" s="215"/>
      <c r="AE40" s="216"/>
      <c r="AF40" s="190" t="s">
        <v>22</v>
      </c>
      <c r="AG40" s="190"/>
      <c r="AH40" s="190"/>
      <c r="AI40" s="190"/>
      <c r="AJ40" s="190"/>
      <c r="AK40" s="190"/>
      <c r="AL40" s="190"/>
    </row>
    <row r="41" spans="1:38" ht="14.1" customHeight="1" x14ac:dyDescent="0.25">
      <c r="A41" s="44" t="s">
        <v>68</v>
      </c>
      <c r="T41" s="40"/>
      <c r="U41" s="40"/>
      <c r="V41" s="40"/>
      <c r="W41" s="40"/>
      <c r="X41" s="40"/>
      <c r="Y41" s="40"/>
      <c r="Z41" s="40"/>
      <c r="AA41" s="40"/>
      <c r="AB41" s="40"/>
      <c r="AC41" s="40"/>
      <c r="AD41" s="40"/>
      <c r="AE41" s="40"/>
      <c r="AF41" s="40"/>
      <c r="AG41" s="40"/>
      <c r="AH41" s="40"/>
      <c r="AI41" s="40"/>
      <c r="AJ41" s="40"/>
      <c r="AK41" s="40"/>
      <c r="AL41" s="40"/>
    </row>
    <row r="43" spans="1:38" ht="14.1" customHeight="1" x14ac:dyDescent="0.25">
      <c r="A43" s="208" t="s">
        <v>276</v>
      </c>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row>
    <row r="44" spans="1:38" ht="14.1" customHeight="1" x14ac:dyDescent="0.25">
      <c r="A44" s="207" t="s">
        <v>277</v>
      </c>
      <c r="B44" s="207"/>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row>
    <row r="45" spans="1:38" ht="5.85" customHeight="1" x14ac:dyDescent="0.25"/>
    <row r="46" spans="1:38" ht="14.1" customHeight="1" x14ac:dyDescent="0.25">
      <c r="A46" s="177" t="s">
        <v>29</v>
      </c>
      <c r="B46" s="177"/>
      <c r="C46" s="177"/>
      <c r="D46" s="177"/>
      <c r="E46" s="177"/>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9"/>
      <c r="AK46" s="179"/>
      <c r="AL46" s="179"/>
    </row>
    <row r="47" spans="1:38" ht="2.85" customHeight="1" x14ac:dyDescent="0.25">
      <c r="A47" s="182"/>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45"/>
      <c r="AK47" s="45"/>
      <c r="AL47" s="46"/>
    </row>
    <row r="48" spans="1:38" ht="14.1" customHeight="1" x14ac:dyDescent="0.25">
      <c r="A48" s="180" t="s">
        <v>23</v>
      </c>
      <c r="B48" s="181"/>
      <c r="C48" s="181"/>
      <c r="D48" s="181"/>
      <c r="E48" s="181"/>
      <c r="F48" s="185" t="s">
        <v>30</v>
      </c>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47"/>
      <c r="AK48" s="37"/>
      <c r="AL48" s="48"/>
    </row>
    <row r="49" spans="1:38" ht="2.85" customHeight="1" x14ac:dyDescent="0.25">
      <c r="A49" s="184"/>
      <c r="B49" s="178"/>
      <c r="C49" s="178"/>
      <c r="D49" s="178"/>
      <c r="E49" s="178"/>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49"/>
      <c r="AK49" s="50"/>
      <c r="AL49" s="51"/>
    </row>
    <row r="50" spans="1:38" ht="2.85" customHeight="1" x14ac:dyDescent="0.25">
      <c r="A50" s="182"/>
      <c r="B50" s="183"/>
      <c r="C50" s="183"/>
      <c r="D50" s="183"/>
      <c r="E50" s="183"/>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45"/>
      <c r="AK50" s="52"/>
      <c r="AL50" s="46"/>
    </row>
    <row r="51" spans="1:38" ht="14.1" customHeight="1" x14ac:dyDescent="0.25">
      <c r="A51" s="180" t="s">
        <v>24</v>
      </c>
      <c r="B51" s="181"/>
      <c r="C51" s="181"/>
      <c r="D51" s="181"/>
      <c r="E51" s="181"/>
      <c r="F51" s="185" t="s">
        <v>278</v>
      </c>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47"/>
      <c r="AK51" s="37"/>
      <c r="AL51" s="48"/>
    </row>
    <row r="52" spans="1:38" ht="2.85" customHeight="1" x14ac:dyDescent="0.25">
      <c r="A52" s="184"/>
      <c r="B52" s="178"/>
      <c r="C52" s="178"/>
      <c r="D52" s="178"/>
      <c r="E52" s="178"/>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49"/>
      <c r="AK52" s="50"/>
      <c r="AL52" s="51"/>
    </row>
    <row r="53" spans="1:38" ht="2.85" customHeight="1" x14ac:dyDescent="0.25">
      <c r="A53" s="182"/>
      <c r="B53" s="183"/>
      <c r="C53" s="183"/>
      <c r="D53" s="183"/>
      <c r="E53" s="183"/>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45"/>
      <c r="AK53" s="52"/>
      <c r="AL53" s="46"/>
    </row>
    <row r="54" spans="1:38" ht="14.1" customHeight="1" x14ac:dyDescent="0.25">
      <c r="A54" s="180" t="s">
        <v>25</v>
      </c>
      <c r="B54" s="181"/>
      <c r="C54" s="181"/>
      <c r="D54" s="181"/>
      <c r="E54" s="181"/>
      <c r="F54" s="185" t="s">
        <v>31</v>
      </c>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47"/>
      <c r="AK54" s="37"/>
      <c r="AL54" s="48"/>
    </row>
    <row r="55" spans="1:38" ht="2.85" customHeight="1" x14ac:dyDescent="0.25">
      <c r="A55" s="184"/>
      <c r="B55" s="178"/>
      <c r="C55" s="178"/>
      <c r="D55" s="178"/>
      <c r="E55" s="178"/>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49"/>
      <c r="AK55" s="50"/>
      <c r="AL55" s="51"/>
    </row>
    <row r="56" spans="1:38" ht="2.85" customHeight="1" x14ac:dyDescent="0.25">
      <c r="A56" s="182"/>
      <c r="B56" s="183"/>
      <c r="C56" s="183"/>
      <c r="D56" s="183"/>
      <c r="E56" s="183"/>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45"/>
      <c r="AK56" s="52"/>
      <c r="AL56" s="46"/>
    </row>
    <row r="57" spans="1:38" ht="14.1" customHeight="1" x14ac:dyDescent="0.25">
      <c r="A57" s="180" t="s">
        <v>26</v>
      </c>
      <c r="B57" s="181"/>
      <c r="C57" s="181"/>
      <c r="D57" s="181"/>
      <c r="E57" s="181"/>
      <c r="F57" s="185" t="s">
        <v>32</v>
      </c>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47"/>
      <c r="AK57" s="37"/>
      <c r="AL57" s="48"/>
    </row>
    <row r="58" spans="1:38" ht="2.85" customHeight="1" x14ac:dyDescent="0.25">
      <c r="A58" s="184"/>
      <c r="B58" s="178"/>
      <c r="C58" s="178"/>
      <c r="D58" s="178"/>
      <c r="E58" s="178"/>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49"/>
      <c r="AK58" s="50"/>
      <c r="AL58" s="51"/>
    </row>
    <row r="59" spans="1:38" ht="2.85" customHeight="1" x14ac:dyDescent="0.25">
      <c r="A59" s="182"/>
      <c r="B59" s="183"/>
      <c r="C59" s="183"/>
      <c r="D59" s="183"/>
      <c r="E59" s="183"/>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45"/>
      <c r="AK59" s="52"/>
      <c r="AL59" s="46"/>
    </row>
    <row r="60" spans="1:38" ht="6.95" customHeight="1" x14ac:dyDescent="0.25">
      <c r="A60" s="53"/>
      <c r="F60" s="203" t="s">
        <v>288</v>
      </c>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54"/>
      <c r="AK60" s="55"/>
      <c r="AL60" s="47"/>
    </row>
    <row r="61" spans="1:38" ht="14.1" customHeight="1" x14ac:dyDescent="0.25">
      <c r="A61" s="180" t="s">
        <v>27</v>
      </c>
      <c r="B61" s="181"/>
      <c r="C61" s="181"/>
      <c r="D61" s="181"/>
      <c r="E61" s="181"/>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54"/>
      <c r="AK61" s="37"/>
      <c r="AL61" s="48"/>
    </row>
    <row r="62" spans="1:38" ht="6.95" customHeight="1" x14ac:dyDescent="0.25">
      <c r="A62" s="142"/>
      <c r="B62" s="143"/>
      <c r="C62" s="143"/>
      <c r="D62" s="143"/>
      <c r="E62" s="14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54"/>
      <c r="AK62" s="55"/>
      <c r="AL62" s="48"/>
    </row>
    <row r="63" spans="1:38" ht="2.85" customHeight="1" x14ac:dyDescent="0.25">
      <c r="A63" s="184"/>
      <c r="B63" s="178"/>
      <c r="C63" s="178"/>
      <c r="D63" s="178"/>
      <c r="E63" s="178"/>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49"/>
      <c r="AK63" s="50"/>
      <c r="AL63" s="51"/>
    </row>
    <row r="64" spans="1:38" ht="2.85" customHeight="1" x14ac:dyDescent="0.25">
      <c r="A64" s="182"/>
      <c r="B64" s="183"/>
      <c r="C64" s="183"/>
      <c r="D64" s="183"/>
      <c r="E64" s="183"/>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45"/>
      <c r="AK64" s="52"/>
      <c r="AL64" s="46"/>
    </row>
    <row r="65" spans="1:38" ht="14.1" customHeight="1" x14ac:dyDescent="0.25">
      <c r="A65" s="180" t="s">
        <v>28</v>
      </c>
      <c r="B65" s="181"/>
      <c r="C65" s="181"/>
      <c r="D65" s="181"/>
      <c r="E65" s="181"/>
      <c r="F65" s="185" t="s">
        <v>33</v>
      </c>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47"/>
      <c r="AK65" s="37"/>
      <c r="AL65" s="48"/>
    </row>
    <row r="66" spans="1:38" ht="2.85" customHeight="1" x14ac:dyDescent="0.25">
      <c r="A66" s="184"/>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49"/>
      <c r="AK66" s="50"/>
      <c r="AL66" s="51"/>
    </row>
    <row r="67" spans="1:38" ht="2.85" customHeight="1" x14ac:dyDescent="0.25">
      <c r="A67" s="182"/>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45"/>
      <c r="AK67" s="52"/>
      <c r="AL67" s="46"/>
    </row>
    <row r="68" spans="1:38" ht="14.1" customHeight="1" x14ac:dyDescent="0.25">
      <c r="A68" s="180" t="s">
        <v>352</v>
      </c>
      <c r="B68" s="181"/>
      <c r="C68" s="181"/>
      <c r="D68" s="181"/>
      <c r="E68" s="181"/>
      <c r="F68" s="185" t="s">
        <v>353</v>
      </c>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47"/>
      <c r="AK68" s="37"/>
      <c r="AL68" s="48"/>
    </row>
    <row r="69" spans="1:38" ht="2.85" customHeight="1" x14ac:dyDescent="0.25">
      <c r="A69" s="184"/>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49"/>
      <c r="AK69" s="50"/>
      <c r="AL69" s="51"/>
    </row>
    <row r="70" spans="1:38" s="39" customFormat="1" ht="14.1" customHeight="1" x14ac:dyDescent="0.25">
      <c r="A70" s="39" t="s">
        <v>42</v>
      </c>
    </row>
    <row r="71" spans="1:38" s="39" customFormat="1" ht="5.85" customHeight="1" x14ac:dyDescent="0.25"/>
    <row r="72" spans="1:38" s="39" customFormat="1" ht="14.1" customHeight="1" x14ac:dyDescent="0.25">
      <c r="C72" s="1" t="s">
        <v>11</v>
      </c>
      <c r="D72" s="39" t="s">
        <v>34</v>
      </c>
      <c r="AK72" s="56"/>
    </row>
    <row r="73" spans="1:38" s="39" customFormat="1" ht="2.85" customHeight="1" x14ac:dyDescent="0.25">
      <c r="C73" s="1"/>
      <c r="AK73" s="57"/>
    </row>
    <row r="74" spans="1:38" s="39" customFormat="1" ht="14.1" customHeight="1" x14ac:dyDescent="0.25">
      <c r="C74" s="1" t="s">
        <v>11</v>
      </c>
      <c r="D74" s="39" t="s">
        <v>35</v>
      </c>
      <c r="AK74" s="56"/>
    </row>
    <row r="75" spans="1:38" s="39" customFormat="1" ht="2.85" customHeight="1" x14ac:dyDescent="0.25">
      <c r="C75" s="1"/>
      <c r="AK75" s="57"/>
    </row>
    <row r="76" spans="1:38" s="39" customFormat="1" ht="14.1" customHeight="1" x14ac:dyDescent="0.25">
      <c r="C76" s="1" t="s">
        <v>11</v>
      </c>
      <c r="D76" s="39" t="s">
        <v>36</v>
      </c>
      <c r="AK76" s="56"/>
    </row>
    <row r="77" spans="1:38" s="39" customFormat="1" ht="2.85" customHeight="1" x14ac:dyDescent="0.25">
      <c r="C77" s="1"/>
      <c r="AK77" s="57"/>
    </row>
    <row r="78" spans="1:38" s="39" customFormat="1" ht="14.1" customHeight="1" x14ac:dyDescent="0.25">
      <c r="C78" s="1" t="s">
        <v>11</v>
      </c>
      <c r="D78" s="39" t="s">
        <v>37</v>
      </c>
      <c r="AK78" s="56"/>
    </row>
    <row r="79" spans="1:38" s="39" customFormat="1" ht="2.85" customHeight="1" x14ac:dyDescent="0.25">
      <c r="C79" s="1"/>
      <c r="AK79" s="57"/>
    </row>
    <row r="80" spans="1:38" s="39" customFormat="1" ht="14.1" customHeight="1" x14ac:dyDescent="0.25">
      <c r="C80" s="1" t="s">
        <v>11</v>
      </c>
      <c r="D80" s="39" t="s">
        <v>38</v>
      </c>
      <c r="AK80" s="56"/>
    </row>
    <row r="81" spans="1:38" s="39" customFormat="1" ht="2.85" customHeight="1" x14ac:dyDescent="0.25">
      <c r="C81" s="1"/>
      <c r="AK81" s="57"/>
    </row>
    <row r="82" spans="1:38" s="39" customFormat="1" ht="14.1" customHeight="1" x14ac:dyDescent="0.25">
      <c r="C82" s="1" t="s">
        <v>11</v>
      </c>
      <c r="D82" s="39" t="s">
        <v>39</v>
      </c>
      <c r="AK82" s="56"/>
    </row>
    <row r="83" spans="1:38" s="39" customFormat="1" ht="2.85" customHeight="1" x14ac:dyDescent="0.25">
      <c r="C83" s="1"/>
      <c r="AK83" s="57"/>
    </row>
    <row r="84" spans="1:38" s="39" customFormat="1" ht="14.1" customHeight="1" x14ac:dyDescent="0.25">
      <c r="C84" s="1" t="s">
        <v>11</v>
      </c>
      <c r="D84" s="39" t="s">
        <v>40</v>
      </c>
      <c r="AK84" s="56"/>
    </row>
    <row r="85" spans="1:38" s="39" customFormat="1" ht="2.85" customHeight="1" x14ac:dyDescent="0.25">
      <c r="C85" s="1"/>
      <c r="AK85" s="57"/>
    </row>
    <row r="86" spans="1:38" s="39" customFormat="1" ht="14.1" customHeight="1" x14ac:dyDescent="0.25">
      <c r="C86" s="1" t="s">
        <v>11</v>
      </c>
      <c r="D86" s="39" t="s">
        <v>41</v>
      </c>
      <c r="AK86" s="56"/>
    </row>
    <row r="87" spans="1:38" s="39" customFormat="1" ht="14.1" customHeight="1"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row>
    <row r="88" spans="1:38" s="39" customFormat="1" ht="5.85" customHeight="1" x14ac:dyDescent="0.25"/>
    <row r="89" spans="1:38" s="39" customFormat="1" ht="14.1" customHeight="1" x14ac:dyDescent="0.25">
      <c r="A89" s="145" t="s">
        <v>43</v>
      </c>
    </row>
    <row r="90" spans="1:38" s="39" customFormat="1" ht="2.85" customHeight="1" x14ac:dyDescent="0.25">
      <c r="A90" s="145"/>
    </row>
    <row r="91" spans="1:38" s="39" customFormat="1" ht="14.1" customHeight="1" x14ac:dyDescent="0.25">
      <c r="A91" s="2" t="s">
        <v>45</v>
      </c>
      <c r="B91" s="145" t="s">
        <v>279</v>
      </c>
    </row>
    <row r="92" spans="1:38" s="39" customFormat="1" ht="5.85" customHeight="1" x14ac:dyDescent="0.25">
      <c r="A92" s="2"/>
      <c r="B92" s="145"/>
    </row>
    <row r="93" spans="1:38" s="39" customFormat="1" ht="14.1" customHeight="1" x14ac:dyDescent="0.25">
      <c r="A93" s="2" t="s">
        <v>45</v>
      </c>
      <c r="B93" s="145" t="s">
        <v>280</v>
      </c>
    </row>
    <row r="94" spans="1:38" s="39" customFormat="1" ht="5.85" customHeight="1" x14ac:dyDescent="0.25">
      <c r="A94" s="2"/>
      <c r="B94" s="145"/>
    </row>
    <row r="95" spans="1:38" s="39" customFormat="1" ht="14.1" customHeight="1" x14ac:dyDescent="0.25">
      <c r="A95" s="2" t="s">
        <v>45</v>
      </c>
      <c r="B95" s="145" t="s">
        <v>281</v>
      </c>
    </row>
    <row r="96" spans="1:38" s="39" customFormat="1" ht="14.1" customHeight="1" x14ac:dyDescent="0.25">
      <c r="B96" s="145" t="s">
        <v>44</v>
      </c>
    </row>
    <row r="97" spans="1:38" s="39" customFormat="1" ht="5.85" customHeight="1"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row>
    <row r="98" spans="1:38" s="39" customFormat="1" ht="5.85" customHeight="1" x14ac:dyDescent="0.2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row>
    <row r="99" spans="1:38" s="39" customFormat="1" ht="15" x14ac:dyDescent="0.25">
      <c r="A99" s="60" t="s">
        <v>46</v>
      </c>
    </row>
    <row r="100" spans="1:38" s="39" customFormat="1" ht="5.85" customHeight="1" x14ac:dyDescent="0.25"/>
    <row r="101" spans="1:38" s="39" customFormat="1" ht="99.2" customHeight="1" x14ac:dyDescent="0.25">
      <c r="A101" s="3" t="s">
        <v>47</v>
      </c>
      <c r="B101" s="162" t="s">
        <v>170</v>
      </c>
      <c r="C101" s="162"/>
      <c r="D101" s="162"/>
      <c r="E101" s="162"/>
      <c r="F101" s="162"/>
      <c r="G101" s="162"/>
      <c r="H101" s="162"/>
      <c r="I101" s="162"/>
      <c r="J101" s="162"/>
      <c r="K101" s="162"/>
      <c r="L101" s="162"/>
      <c r="M101" s="162"/>
      <c r="N101" s="162"/>
      <c r="O101" s="162"/>
      <c r="P101" s="162"/>
      <c r="Q101" s="162"/>
      <c r="R101" s="162"/>
      <c r="S101" s="162"/>
      <c r="T101" s="162"/>
      <c r="U101" s="162"/>
      <c r="V101" s="162"/>
      <c r="W101" s="162"/>
      <c r="X101" s="162"/>
      <c r="Y101" s="162"/>
      <c r="Z101" s="162"/>
      <c r="AA101" s="162"/>
      <c r="AB101" s="162"/>
      <c r="AC101" s="162"/>
      <c r="AD101" s="162"/>
      <c r="AE101" s="162"/>
      <c r="AF101" s="162"/>
      <c r="AG101" s="162"/>
      <c r="AH101" s="162"/>
      <c r="AI101" s="162"/>
      <c r="AJ101" s="162"/>
      <c r="AK101" s="162"/>
      <c r="AL101" s="162"/>
    </row>
    <row r="102" spans="1:38" s="39" customFormat="1" ht="14.1" customHeight="1" thickBot="1" x14ac:dyDescent="0.3">
      <c r="A102" s="3"/>
      <c r="B102" s="157" t="s">
        <v>174</v>
      </c>
      <c r="C102" s="157"/>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8">
        <v>14.28</v>
      </c>
      <c r="AD102" s="158"/>
      <c r="AE102" s="158"/>
      <c r="AF102" s="158"/>
      <c r="AG102" s="158"/>
      <c r="AI102" s="140"/>
      <c r="AJ102" s="140"/>
      <c r="AK102" s="140"/>
      <c r="AL102" s="140"/>
    </row>
    <row r="103" spans="1:38" s="39" customFormat="1" ht="5.85" customHeight="1" thickTop="1" x14ac:dyDescent="0.25">
      <c r="A103" s="69"/>
    </row>
    <row r="104" spans="1:38" s="39" customFormat="1" ht="14.1" customHeight="1" x14ac:dyDescent="0.25">
      <c r="A104" s="3" t="s">
        <v>47</v>
      </c>
      <c r="B104" s="161" t="s">
        <v>178</v>
      </c>
      <c r="C104" s="16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row>
    <row r="105" spans="1:38" s="39" customFormat="1" ht="14.1" customHeight="1" x14ac:dyDescent="0.25">
      <c r="A105" s="69"/>
      <c r="C105" s="61"/>
      <c r="E105" s="39" t="s">
        <v>179</v>
      </c>
      <c r="I105" s="61"/>
      <c r="K105" s="39" t="s">
        <v>180</v>
      </c>
    </row>
    <row r="106" spans="1:38" s="39" customFormat="1" ht="5.25" customHeight="1" x14ac:dyDescent="0.25">
      <c r="A106" s="3"/>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0"/>
      <c r="AI106" s="140"/>
      <c r="AJ106" s="140"/>
      <c r="AK106" s="140"/>
      <c r="AL106" s="140"/>
    </row>
    <row r="107" spans="1:38" s="39" customFormat="1" ht="14.1" customHeight="1" x14ac:dyDescent="0.25">
      <c r="A107" s="3" t="s">
        <v>47</v>
      </c>
      <c r="B107" s="161" t="s">
        <v>48</v>
      </c>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row>
    <row r="108" spans="1:38" s="39" customFormat="1" ht="5.85" customHeight="1" x14ac:dyDescent="0.25">
      <c r="A108" s="3"/>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row>
    <row r="109" spans="1:38" s="39" customFormat="1" ht="14.1" customHeight="1" x14ac:dyDescent="0.25">
      <c r="A109" s="3" t="s">
        <v>47</v>
      </c>
      <c r="B109" s="161" t="s">
        <v>282</v>
      </c>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row>
    <row r="110" spans="1:38" s="39" customFormat="1" ht="14.1" customHeight="1" x14ac:dyDescent="0.25">
      <c r="A110" s="3"/>
      <c r="B110" s="62" t="s">
        <v>49</v>
      </c>
      <c r="C110" s="204" t="s">
        <v>50</v>
      </c>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row>
    <row r="111" spans="1:38" s="64" customFormat="1" ht="14.25" x14ac:dyDescent="0.25">
      <c r="A111" s="4"/>
      <c r="B111" s="62" t="s">
        <v>49</v>
      </c>
      <c r="C111" s="204" t="s">
        <v>51</v>
      </c>
      <c r="D111" s="204"/>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row>
    <row r="112" spans="1:38" s="39" customFormat="1" ht="14.1" customHeight="1" x14ac:dyDescent="0.25">
      <c r="A112" s="3"/>
      <c r="B112" s="62" t="s">
        <v>49</v>
      </c>
      <c r="C112" s="204" t="s">
        <v>52</v>
      </c>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row>
    <row r="113" spans="1:38" s="64" customFormat="1" ht="28.35" customHeight="1" x14ac:dyDescent="0.25">
      <c r="A113" s="4"/>
      <c r="B113" s="62" t="s">
        <v>49</v>
      </c>
      <c r="C113" s="204" t="s">
        <v>53</v>
      </c>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4"/>
      <c r="AL113" s="204"/>
    </row>
    <row r="114" spans="1:38" s="39" customFormat="1" ht="14.1" customHeight="1" x14ac:dyDescent="0.25">
      <c r="A114" s="3"/>
      <c r="B114" s="62" t="s">
        <v>49</v>
      </c>
      <c r="C114" s="204" t="s">
        <v>54</v>
      </c>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204"/>
      <c r="AL114" s="204"/>
    </row>
    <row r="115" spans="1:38" s="64" customFormat="1" ht="28.35" customHeight="1" x14ac:dyDescent="0.25">
      <c r="A115" s="4"/>
      <c r="B115" s="62" t="s">
        <v>49</v>
      </c>
      <c r="C115" s="204" t="s">
        <v>55</v>
      </c>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row>
    <row r="116" spans="1:38" s="39" customFormat="1" ht="14.1" customHeight="1" x14ac:dyDescent="0.25">
      <c r="A116" s="3"/>
      <c r="B116" s="62" t="s">
        <v>49</v>
      </c>
      <c r="C116" s="204" t="s">
        <v>56</v>
      </c>
      <c r="D116" s="204"/>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204"/>
      <c r="AA116" s="204"/>
      <c r="AB116" s="204"/>
      <c r="AC116" s="204"/>
      <c r="AD116" s="204"/>
      <c r="AE116" s="204"/>
      <c r="AF116" s="204"/>
      <c r="AG116" s="204"/>
      <c r="AH116" s="204"/>
      <c r="AI116" s="204"/>
      <c r="AJ116" s="204"/>
      <c r="AK116" s="204"/>
      <c r="AL116" s="204"/>
    </row>
    <row r="117" spans="1:38" s="39" customFormat="1" ht="14.1" customHeight="1" x14ac:dyDescent="0.25">
      <c r="A117" s="3"/>
      <c r="B117" s="62" t="s">
        <v>49</v>
      </c>
      <c r="C117" s="204" t="s">
        <v>57</v>
      </c>
      <c r="D117" s="204"/>
      <c r="E117" s="204"/>
      <c r="F117" s="204"/>
      <c r="G117" s="204"/>
      <c r="H117" s="204"/>
      <c r="I117" s="204"/>
      <c r="J117" s="204"/>
      <c r="K117" s="204"/>
      <c r="L117" s="204"/>
      <c r="M117" s="204"/>
      <c r="N117" s="204"/>
      <c r="O117" s="204"/>
      <c r="P117" s="204"/>
      <c r="Q117" s="204"/>
      <c r="R117" s="204"/>
      <c r="S117" s="204"/>
      <c r="T117" s="204"/>
      <c r="U117" s="204"/>
      <c r="V117" s="204"/>
      <c r="W117" s="204"/>
      <c r="X117" s="204"/>
      <c r="Y117" s="204"/>
      <c r="Z117" s="204"/>
      <c r="AA117" s="204"/>
      <c r="AB117" s="204"/>
      <c r="AC117" s="204"/>
      <c r="AD117" s="204"/>
      <c r="AE117" s="204"/>
      <c r="AF117" s="204"/>
      <c r="AG117" s="204"/>
      <c r="AH117" s="204"/>
      <c r="AI117" s="204"/>
      <c r="AJ117" s="204"/>
      <c r="AK117" s="204"/>
      <c r="AL117" s="204"/>
    </row>
    <row r="118" spans="1:38" s="39" customFormat="1" ht="14.1" customHeight="1" x14ac:dyDescent="0.25">
      <c r="A118" s="3"/>
      <c r="B118" s="62" t="s">
        <v>49</v>
      </c>
      <c r="C118" s="204" t="s">
        <v>58</v>
      </c>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4"/>
      <c r="AJ118" s="204"/>
      <c r="AK118" s="204"/>
      <c r="AL118" s="204"/>
    </row>
    <row r="119" spans="1:38" s="39" customFormat="1" ht="14.1" customHeight="1" x14ac:dyDescent="0.25">
      <c r="A119" s="3"/>
      <c r="B119" s="62" t="s">
        <v>49</v>
      </c>
      <c r="C119" s="204" t="s">
        <v>59</v>
      </c>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E119" s="204"/>
      <c r="AF119" s="204"/>
      <c r="AG119" s="204"/>
      <c r="AH119" s="204"/>
      <c r="AI119" s="204"/>
      <c r="AJ119" s="204"/>
      <c r="AK119" s="204"/>
      <c r="AL119" s="204"/>
    </row>
    <row r="120" spans="1:38" s="39" customFormat="1" ht="5.85" customHeight="1" x14ac:dyDescent="0.25">
      <c r="A120" s="3"/>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row>
    <row r="121" spans="1:38" s="39" customFormat="1" ht="33.950000000000003" customHeight="1" x14ac:dyDescent="0.25">
      <c r="A121" s="3" t="s">
        <v>47</v>
      </c>
      <c r="B121" s="162" t="s">
        <v>60</v>
      </c>
      <c r="C121" s="162"/>
      <c r="D121" s="162"/>
      <c r="E121" s="162"/>
      <c r="F121" s="162"/>
      <c r="G121" s="162"/>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2"/>
      <c r="AL121" s="162"/>
    </row>
    <row r="122" spans="1:38" s="39" customFormat="1" ht="5.85" customHeight="1" x14ac:dyDescent="0.25">
      <c r="A122" s="69"/>
    </row>
    <row r="123" spans="1:38" s="139" customFormat="1" ht="28.35" customHeight="1" x14ac:dyDescent="0.2">
      <c r="A123" s="4" t="s">
        <v>47</v>
      </c>
      <c r="B123" s="218" t="s">
        <v>290</v>
      </c>
      <c r="C123" s="218"/>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18"/>
      <c r="AK123" s="218"/>
      <c r="AL123" s="218"/>
    </row>
    <row r="124" spans="1:38" s="39" customFormat="1" ht="5.85" customHeight="1" x14ac:dyDescent="0.25">
      <c r="A124" s="69"/>
    </row>
    <row r="125" spans="1:38" s="39" customFormat="1" ht="13.5" customHeight="1" x14ac:dyDescent="0.25">
      <c r="A125" s="4" t="s">
        <v>47</v>
      </c>
      <c r="B125" s="219" t="s">
        <v>61</v>
      </c>
      <c r="C125" s="219"/>
      <c r="D125" s="219"/>
      <c r="E125" s="219"/>
      <c r="F125" s="219"/>
      <c r="G125" s="219"/>
      <c r="H125" s="219"/>
      <c r="I125" s="219"/>
      <c r="J125" s="219"/>
      <c r="K125" s="219"/>
      <c r="L125" s="219"/>
      <c r="M125" s="219"/>
      <c r="N125" s="219"/>
      <c r="O125" s="219"/>
      <c r="P125" s="219"/>
      <c r="Q125" s="219"/>
      <c r="R125" s="219"/>
      <c r="S125" s="219"/>
      <c r="T125" s="219"/>
      <c r="U125" s="219"/>
      <c r="V125" s="219"/>
      <c r="W125" s="219"/>
      <c r="X125" s="219"/>
      <c r="Y125" s="219"/>
      <c r="Z125" s="219"/>
      <c r="AA125" s="219"/>
      <c r="AB125" s="219"/>
      <c r="AC125" s="219"/>
      <c r="AD125" s="219"/>
      <c r="AE125" s="219"/>
      <c r="AF125" s="219"/>
      <c r="AG125" s="219"/>
      <c r="AH125" s="219"/>
      <c r="AI125" s="219"/>
      <c r="AJ125" s="219"/>
      <c r="AK125" s="219"/>
      <c r="AL125" s="219"/>
    </row>
    <row r="126" spans="1:38" s="39" customFormat="1" ht="5.85" customHeight="1" x14ac:dyDescent="0.25"/>
    <row r="127" spans="1:38" s="39" customFormat="1" ht="14.1" customHeight="1" x14ac:dyDescent="0.25">
      <c r="A127" s="4" t="s">
        <v>47</v>
      </c>
      <c r="B127" s="167" t="s">
        <v>63</v>
      </c>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c r="AE127" s="167"/>
      <c r="AF127" s="167"/>
      <c r="AG127" s="167"/>
      <c r="AH127" s="167"/>
      <c r="AI127" s="167"/>
      <c r="AJ127" s="167"/>
      <c r="AK127" s="167"/>
      <c r="AL127" s="167"/>
    </row>
    <row r="128" spans="1:38" s="39" customFormat="1" ht="165" customHeight="1" x14ac:dyDescent="0.25">
      <c r="A128" s="69"/>
      <c r="B128" s="162" t="s">
        <v>62</v>
      </c>
      <c r="C128" s="162"/>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row>
    <row r="129" spans="1:38" s="39" customFormat="1" ht="5.0999999999999996" customHeight="1" x14ac:dyDescent="0.25">
      <c r="A129" s="69"/>
      <c r="B129" s="137"/>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row>
    <row r="130" spans="1:38" s="39" customFormat="1" ht="14.1" customHeight="1" x14ac:dyDescent="0.25">
      <c r="A130" s="4" t="s">
        <v>47</v>
      </c>
      <c r="B130" s="167" t="s">
        <v>181</v>
      </c>
      <c r="C130" s="167"/>
      <c r="D130" s="167"/>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7"/>
      <c r="AB130" s="167"/>
      <c r="AC130" s="167"/>
      <c r="AD130" s="167"/>
      <c r="AE130" s="167"/>
      <c r="AF130" s="167"/>
      <c r="AG130" s="167"/>
      <c r="AH130" s="167"/>
      <c r="AI130" s="167"/>
      <c r="AJ130" s="167"/>
      <c r="AK130" s="167"/>
      <c r="AL130" s="167"/>
    </row>
    <row r="131" spans="1:38" s="39" customFormat="1" ht="42.75" customHeight="1" x14ac:dyDescent="0.25">
      <c r="B131" s="162" t="s">
        <v>182</v>
      </c>
      <c r="C131" s="162"/>
      <c r="D131" s="162"/>
      <c r="E131" s="162"/>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162"/>
      <c r="AI131" s="162"/>
      <c r="AJ131" s="162"/>
      <c r="AK131" s="162"/>
      <c r="AL131" s="162"/>
    </row>
    <row r="132" spans="1:38" s="39" customFormat="1" ht="14.1" customHeight="1" x14ac:dyDescent="0.25">
      <c r="B132" s="137"/>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row>
    <row r="133" spans="1:38" s="39" customFormat="1" ht="14.1" customHeight="1" x14ac:dyDescent="0.25">
      <c r="B133" s="210" t="s">
        <v>283</v>
      </c>
      <c r="C133" s="210"/>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c r="Z133" s="210"/>
      <c r="AA133" s="210"/>
      <c r="AB133" s="210"/>
      <c r="AC133" s="210"/>
      <c r="AD133" s="210"/>
      <c r="AE133" s="210"/>
      <c r="AF133" s="210"/>
      <c r="AG133" s="210"/>
      <c r="AH133" s="210"/>
      <c r="AI133" s="210"/>
      <c r="AJ133" s="210"/>
      <c r="AK133" s="210"/>
      <c r="AL133" s="210"/>
    </row>
    <row r="134" spans="1:38" s="39" customFormat="1" ht="14.25" x14ac:dyDescent="0.25">
      <c r="B134" s="137"/>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row>
    <row r="135" spans="1:38" s="39" customFormat="1" ht="14.1" customHeight="1" x14ac:dyDescent="0.25">
      <c r="B135" s="61"/>
      <c r="C135" s="65" t="s">
        <v>183</v>
      </c>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row>
    <row r="136" spans="1:38" s="39" customFormat="1" ht="8.4499999999999993" customHeight="1" x14ac:dyDescent="0.25">
      <c r="A136" s="137"/>
      <c r="B136" s="137"/>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row>
    <row r="137" spans="1:38" s="39" customFormat="1" ht="33.950000000000003" customHeight="1" x14ac:dyDescent="0.25">
      <c r="B137" s="137"/>
      <c r="C137" s="137"/>
      <c r="D137" s="209"/>
      <c r="E137" s="209"/>
      <c r="F137" s="209"/>
      <c r="G137" s="209"/>
      <c r="H137" s="209"/>
      <c r="I137" s="209"/>
      <c r="J137" s="209"/>
      <c r="K137" s="209"/>
      <c r="L137" s="209"/>
      <c r="M137" s="209"/>
      <c r="N137" s="209"/>
      <c r="O137" s="209"/>
      <c r="P137" s="209"/>
      <c r="Q137" s="209"/>
      <c r="R137" s="209"/>
      <c r="S137" s="209"/>
      <c r="T137" s="209"/>
      <c r="U137" s="209"/>
      <c r="V137" s="209"/>
      <c r="W137" s="209"/>
      <c r="X137" s="209"/>
      <c r="Y137" s="209"/>
      <c r="Z137" s="209"/>
      <c r="AA137" s="209"/>
      <c r="AB137" s="137"/>
      <c r="AC137" s="137"/>
      <c r="AD137" s="137"/>
      <c r="AE137" s="137"/>
      <c r="AF137" s="137"/>
      <c r="AG137" s="137"/>
      <c r="AH137" s="137"/>
      <c r="AI137" s="137"/>
      <c r="AJ137" s="137"/>
      <c r="AK137" s="137"/>
      <c r="AL137" s="137"/>
    </row>
    <row r="138" spans="1:38" s="39" customFormat="1" ht="14.1" customHeight="1" x14ac:dyDescent="0.25">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row>
    <row r="139" spans="1:38" s="39" customFormat="1" ht="14.1" customHeight="1" x14ac:dyDescent="0.25">
      <c r="B139" s="61"/>
      <c r="C139" s="65" t="s">
        <v>284</v>
      </c>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row>
    <row r="140" spans="1:38" s="39" customFormat="1" ht="5.85" customHeight="1" x14ac:dyDescent="0.25">
      <c r="B140" s="137"/>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row>
    <row r="141" spans="1:38" s="39" customFormat="1" ht="14.1" customHeight="1" x14ac:dyDescent="0.25">
      <c r="B141" s="137"/>
      <c r="C141" s="137"/>
      <c r="E141" s="66"/>
      <c r="F141" s="61"/>
      <c r="G141" s="65" t="s">
        <v>184</v>
      </c>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row>
    <row r="142" spans="1:38" s="39" customFormat="1" ht="14.1" customHeight="1" x14ac:dyDescent="0.25">
      <c r="B142" s="137"/>
      <c r="C142" s="137"/>
      <c r="D142" s="137"/>
      <c r="E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row>
    <row r="143" spans="1:38" s="39" customFormat="1" ht="14.25" customHeight="1" x14ac:dyDescent="0.25">
      <c r="A143" s="4" t="s">
        <v>47</v>
      </c>
      <c r="B143" s="167" t="s">
        <v>171</v>
      </c>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c r="AB143" s="167"/>
      <c r="AC143" s="167"/>
      <c r="AD143" s="167"/>
      <c r="AE143" s="167"/>
      <c r="AF143" s="167"/>
      <c r="AG143" s="167"/>
      <c r="AH143" s="167"/>
      <c r="AI143" s="167"/>
      <c r="AJ143" s="167"/>
      <c r="AK143" s="167"/>
      <c r="AL143" s="167"/>
    </row>
    <row r="144" spans="1:38" s="39" customFormat="1" ht="5.0999999999999996" customHeight="1" x14ac:dyDescent="0.25">
      <c r="B144" s="137"/>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row>
    <row r="145" spans="1:38" s="39" customFormat="1" ht="14.1" customHeight="1" x14ac:dyDescent="0.25">
      <c r="B145" s="61"/>
      <c r="D145" s="39" t="s">
        <v>289</v>
      </c>
    </row>
    <row r="146" spans="1:38" s="39" customFormat="1" ht="5.0999999999999996" customHeight="1" x14ac:dyDescent="0.25">
      <c r="B146" s="67"/>
      <c r="C146" s="59"/>
      <c r="D146" s="59"/>
    </row>
    <row r="147" spans="1:38" s="39" customFormat="1" ht="14.1" customHeight="1" x14ac:dyDescent="0.25">
      <c r="B147" s="61"/>
      <c r="C147" s="59"/>
      <c r="D147" s="39" t="s">
        <v>285</v>
      </c>
    </row>
    <row r="148" spans="1:38" s="39" customFormat="1" ht="5.0999999999999996" customHeight="1" x14ac:dyDescent="0.25">
      <c r="B148" s="44"/>
    </row>
    <row r="149" spans="1:38" s="145" customFormat="1" ht="27" customHeight="1" x14ac:dyDescent="0.2">
      <c r="B149" s="163" t="s">
        <v>286</v>
      </c>
      <c r="C149" s="163"/>
      <c r="D149" s="163"/>
      <c r="E149" s="163"/>
      <c r="F149" s="163"/>
      <c r="G149" s="163"/>
      <c r="H149" s="163"/>
      <c r="I149" s="163"/>
      <c r="J149" s="163"/>
      <c r="K149" s="163"/>
      <c r="L149" s="163"/>
      <c r="M149" s="163"/>
      <c r="N149" s="163"/>
      <c r="O149" s="163"/>
      <c r="P149" s="163"/>
      <c r="Q149" s="163"/>
      <c r="R149" s="163"/>
      <c r="S149" s="163"/>
      <c r="T149" s="163"/>
      <c r="U149" s="163"/>
      <c r="V149" s="163"/>
      <c r="W149" s="163"/>
      <c r="X149" s="163"/>
      <c r="Y149" s="163"/>
      <c r="Z149" s="163"/>
      <c r="AA149" s="163"/>
      <c r="AB149" s="163"/>
      <c r="AC149" s="163"/>
      <c r="AD149" s="163"/>
      <c r="AE149" s="163"/>
      <c r="AF149" s="163"/>
      <c r="AG149" s="163"/>
      <c r="AH149" s="163"/>
      <c r="AI149" s="163"/>
      <c r="AJ149" s="163"/>
      <c r="AK149" s="163"/>
      <c r="AL149" s="163"/>
    </row>
    <row r="150" spans="1:38" s="39" customFormat="1" ht="141.6" customHeight="1" x14ac:dyDescent="0.25">
      <c r="B150" s="164"/>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E150" s="165"/>
      <c r="AF150" s="165"/>
      <c r="AG150" s="165"/>
      <c r="AH150" s="165"/>
      <c r="AI150" s="165"/>
      <c r="AJ150" s="165"/>
      <c r="AK150" s="166"/>
      <c r="AL150" s="68"/>
    </row>
    <row r="151" spans="1:38" s="39" customFormat="1" ht="13.5" customHeight="1" x14ac:dyDescent="0.25">
      <c r="B151" s="137"/>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E151" s="137"/>
      <c r="AF151" s="137"/>
      <c r="AG151" s="137"/>
      <c r="AH151" s="137"/>
      <c r="AI151" s="137"/>
      <c r="AJ151" s="137"/>
      <c r="AK151" s="137"/>
      <c r="AL151" s="137"/>
    </row>
    <row r="152" spans="1:38" s="39" customFormat="1" ht="13.5" customHeight="1" x14ac:dyDescent="0.25">
      <c r="A152" s="63"/>
    </row>
    <row r="153" spans="1:38" s="39" customFormat="1" ht="14.1" customHeight="1" x14ac:dyDescent="0.25">
      <c r="V153" s="205" t="s">
        <v>169</v>
      </c>
      <c r="W153" s="205"/>
      <c r="X153" s="205"/>
      <c r="Y153" s="205"/>
      <c r="Z153" s="205"/>
      <c r="AA153" s="205"/>
      <c r="AB153" s="205"/>
      <c r="AC153" s="205"/>
      <c r="AD153" s="205"/>
      <c r="AE153" s="205"/>
      <c r="AF153" s="205"/>
      <c r="AG153" s="205"/>
      <c r="AH153" s="205"/>
      <c r="AI153" s="205"/>
      <c r="AJ153" s="205"/>
      <c r="AK153" s="205"/>
      <c r="AL153" s="205"/>
    </row>
    <row r="154" spans="1:38" s="39" customFormat="1" ht="14.1" customHeight="1" x14ac:dyDescent="0.25">
      <c r="A154" s="59"/>
      <c r="B154" s="59"/>
      <c r="C154" s="59"/>
      <c r="D154" s="59"/>
      <c r="E154" s="59"/>
      <c r="F154" s="59"/>
      <c r="G154" s="59"/>
      <c r="H154" s="59"/>
      <c r="I154" s="59"/>
      <c r="J154" s="59"/>
      <c r="K154" s="59"/>
      <c r="V154" s="205"/>
      <c r="W154" s="205"/>
      <c r="X154" s="205"/>
      <c r="Y154" s="205"/>
      <c r="Z154" s="205"/>
      <c r="AA154" s="205"/>
      <c r="AB154" s="205"/>
      <c r="AC154" s="205"/>
      <c r="AD154" s="205"/>
      <c r="AE154" s="205"/>
      <c r="AF154" s="205"/>
      <c r="AG154" s="205"/>
      <c r="AH154" s="205"/>
      <c r="AI154" s="205"/>
      <c r="AJ154" s="205"/>
      <c r="AK154" s="205"/>
      <c r="AL154" s="205"/>
    </row>
    <row r="155" spans="1:38" s="39" customFormat="1" ht="14.1" customHeight="1" x14ac:dyDescent="0.25">
      <c r="A155" s="177" t="s">
        <v>64</v>
      </c>
      <c r="B155" s="177"/>
      <c r="C155" s="177"/>
      <c r="D155" s="177"/>
      <c r="E155" s="220">
        <f ca="1">TODAY()</f>
        <v>45667</v>
      </c>
      <c r="F155" s="220"/>
      <c r="G155" s="220"/>
      <c r="H155" s="220"/>
      <c r="I155" s="220"/>
      <c r="J155" s="220"/>
      <c r="K155" s="220"/>
      <c r="V155" s="206"/>
      <c r="W155" s="206"/>
      <c r="X155" s="206"/>
      <c r="Y155" s="206"/>
      <c r="Z155" s="206"/>
      <c r="AA155" s="206"/>
      <c r="AB155" s="206"/>
      <c r="AC155" s="206"/>
      <c r="AD155" s="206"/>
      <c r="AE155" s="206"/>
      <c r="AF155" s="206"/>
      <c r="AG155" s="206"/>
      <c r="AH155" s="206"/>
      <c r="AI155" s="206"/>
      <c r="AJ155" s="206"/>
      <c r="AK155" s="206"/>
      <c r="AL155" s="206"/>
    </row>
    <row r="156" spans="1:38" s="39" customFormat="1" ht="14.1" customHeight="1" x14ac:dyDescent="0.25">
      <c r="A156" s="188" t="s">
        <v>65</v>
      </c>
      <c r="B156" s="188"/>
      <c r="C156" s="188"/>
      <c r="D156" s="188"/>
      <c r="E156" s="188"/>
      <c r="F156" s="188"/>
      <c r="G156" s="188"/>
      <c r="H156" s="188"/>
      <c r="I156" s="188"/>
      <c r="J156" s="188"/>
      <c r="K156" s="188"/>
      <c r="V156" s="211" t="s">
        <v>287</v>
      </c>
      <c r="W156" s="211"/>
      <c r="X156" s="211"/>
      <c r="Y156" s="211"/>
      <c r="Z156" s="211"/>
      <c r="AA156" s="211"/>
      <c r="AB156" s="211"/>
      <c r="AC156" s="211"/>
      <c r="AD156" s="211"/>
      <c r="AE156" s="211"/>
      <c r="AF156" s="211"/>
      <c r="AG156" s="211"/>
      <c r="AH156" s="211"/>
      <c r="AI156" s="211"/>
      <c r="AJ156" s="211"/>
      <c r="AK156" s="211"/>
      <c r="AL156" s="211"/>
    </row>
    <row r="157" spans="1:38" s="39" customFormat="1" ht="14.1" customHeight="1" x14ac:dyDescent="0.25">
      <c r="A157" s="213"/>
      <c r="B157" s="213"/>
      <c r="C157" s="213"/>
      <c r="D157" s="213"/>
      <c r="E157" s="213"/>
      <c r="F157" s="213"/>
      <c r="G157" s="213"/>
      <c r="H157" s="213"/>
      <c r="I157" s="213"/>
      <c r="J157" s="213"/>
      <c r="K157" s="213"/>
      <c r="V157" s="212"/>
      <c r="W157" s="212"/>
      <c r="X157" s="212"/>
      <c r="Y157" s="212"/>
      <c r="Z157" s="212"/>
      <c r="AA157" s="212"/>
      <c r="AB157" s="212"/>
      <c r="AC157" s="212"/>
      <c r="AD157" s="212"/>
      <c r="AE157" s="212"/>
      <c r="AF157" s="212"/>
      <c r="AG157" s="212"/>
      <c r="AH157" s="212"/>
      <c r="AI157" s="212"/>
      <c r="AJ157" s="212"/>
      <c r="AK157" s="212"/>
      <c r="AL157" s="212"/>
    </row>
    <row r="158" spans="1:38" s="39" customFormat="1" ht="14.1" customHeight="1" x14ac:dyDescent="0.25">
      <c r="A158" s="59"/>
      <c r="B158" s="59"/>
      <c r="C158" s="59"/>
      <c r="D158" s="59"/>
      <c r="E158" s="59"/>
      <c r="F158" s="59"/>
      <c r="G158" s="59"/>
      <c r="H158" s="59"/>
      <c r="I158" s="59"/>
      <c r="J158" s="59"/>
      <c r="K158" s="59"/>
    </row>
    <row r="159" spans="1:38" s="39" customFormat="1" ht="14.1" customHeight="1" x14ac:dyDescent="0.25"/>
    <row r="160" spans="1:38" s="39" customFormat="1" ht="14.1" customHeight="1" x14ac:dyDescent="0.25"/>
    <row r="161" s="39" customFormat="1" ht="14.1" customHeight="1" x14ac:dyDescent="0.25"/>
    <row r="162" s="39" customFormat="1" ht="14.1" customHeight="1" x14ac:dyDescent="0.25"/>
    <row r="163" s="39" customFormat="1" ht="14.1" customHeight="1" x14ac:dyDescent="0.25"/>
    <row r="164" s="39" customFormat="1" ht="14.1" customHeight="1" x14ac:dyDescent="0.25"/>
    <row r="165" s="39" customFormat="1" ht="14.1" customHeight="1" x14ac:dyDescent="0.25"/>
    <row r="166" s="39" customFormat="1" ht="14.1" customHeight="1" x14ac:dyDescent="0.25"/>
    <row r="167" s="39" customFormat="1" ht="14.1" customHeight="1" x14ac:dyDescent="0.25"/>
    <row r="168" s="39" customFormat="1" ht="14.1" customHeight="1" x14ac:dyDescent="0.25"/>
    <row r="169" s="39" customFormat="1" ht="14.1" customHeight="1" x14ac:dyDescent="0.25"/>
    <row r="170" s="39" customFormat="1" ht="14.1" customHeight="1" x14ac:dyDescent="0.25"/>
    <row r="171" s="39" customFormat="1" ht="14.1" customHeight="1" x14ac:dyDescent="0.25"/>
    <row r="172" s="39" customFormat="1" ht="14.1" customHeight="1" x14ac:dyDescent="0.25"/>
    <row r="173" s="39" customFormat="1" ht="14.1" customHeight="1" x14ac:dyDescent="0.25"/>
    <row r="174" s="39" customFormat="1" ht="14.1" customHeight="1" x14ac:dyDescent="0.25"/>
    <row r="175" s="39" customFormat="1" ht="14.1" customHeight="1" x14ac:dyDescent="0.25"/>
    <row r="176" s="39" customFormat="1" ht="14.1" customHeight="1" x14ac:dyDescent="0.25"/>
    <row r="177" s="39" customFormat="1" ht="14.1" customHeight="1" x14ac:dyDescent="0.25"/>
    <row r="178" s="39" customFormat="1" ht="14.1" customHeight="1" x14ac:dyDescent="0.25"/>
    <row r="179" s="39" customFormat="1" ht="14.1" customHeight="1" x14ac:dyDescent="0.25"/>
    <row r="180" s="39" customFormat="1" ht="14.1" customHeight="1" x14ac:dyDescent="0.25"/>
    <row r="181" s="39" customFormat="1" ht="14.1" customHeight="1" x14ac:dyDescent="0.25"/>
    <row r="182" s="39" customFormat="1" ht="14.1" customHeight="1" x14ac:dyDescent="0.25"/>
    <row r="183" s="39" customFormat="1" ht="14.1" customHeight="1" x14ac:dyDescent="0.25"/>
    <row r="184" s="39" customFormat="1" ht="14.1" customHeight="1" x14ac:dyDescent="0.25"/>
    <row r="185" s="39" customFormat="1" ht="14.1" customHeight="1" x14ac:dyDescent="0.25"/>
    <row r="186" s="39" customFormat="1" ht="14.1" customHeight="1" x14ac:dyDescent="0.25"/>
    <row r="187" s="39" customFormat="1" ht="14.1" customHeight="1" x14ac:dyDescent="0.25"/>
    <row r="188" s="39" customFormat="1" ht="14.1" customHeight="1" x14ac:dyDescent="0.25"/>
    <row r="189" s="39" customFormat="1" ht="14.1" customHeight="1" x14ac:dyDescent="0.25"/>
    <row r="190" s="39" customFormat="1" ht="14.1" customHeight="1" x14ac:dyDescent="0.25"/>
    <row r="191" s="39" customFormat="1" ht="14.1" customHeight="1" x14ac:dyDescent="0.25"/>
    <row r="192" s="39" customFormat="1" ht="14.1" customHeight="1" x14ac:dyDescent="0.25"/>
    <row r="193" s="39" customFormat="1" ht="14.1" customHeight="1" x14ac:dyDescent="0.25"/>
    <row r="194" s="39" customFormat="1" ht="14.1" customHeight="1" x14ac:dyDescent="0.25"/>
    <row r="195" s="39" customFormat="1" ht="14.1" customHeight="1" x14ac:dyDescent="0.25"/>
    <row r="196" s="39" customFormat="1" ht="14.1" customHeight="1" x14ac:dyDescent="0.25"/>
    <row r="197" s="39" customFormat="1" ht="14.1" customHeight="1" x14ac:dyDescent="0.25"/>
    <row r="198" s="39" customFormat="1" ht="14.1" customHeight="1" x14ac:dyDescent="0.25"/>
    <row r="199" s="39" customFormat="1" ht="14.1" customHeight="1" x14ac:dyDescent="0.25"/>
    <row r="200" s="39" customFormat="1" ht="14.1" customHeight="1" x14ac:dyDescent="0.25"/>
    <row r="201" s="39" customFormat="1" ht="14.1" customHeight="1" x14ac:dyDescent="0.25"/>
    <row r="202" s="39" customFormat="1" ht="14.1" customHeight="1" x14ac:dyDescent="0.25"/>
    <row r="203" s="39" customFormat="1" ht="14.1" customHeight="1" x14ac:dyDescent="0.25"/>
    <row r="204" s="39" customFormat="1" ht="14.1" customHeight="1" x14ac:dyDescent="0.25"/>
    <row r="205" s="39" customFormat="1" ht="14.1" customHeight="1" x14ac:dyDescent="0.25"/>
    <row r="206" s="39" customFormat="1" ht="14.1" customHeight="1" x14ac:dyDescent="0.25"/>
    <row r="207" s="39" customFormat="1" ht="14.1" customHeight="1" x14ac:dyDescent="0.25"/>
    <row r="208" s="39" customFormat="1" ht="14.1" customHeight="1" x14ac:dyDescent="0.25"/>
    <row r="209" s="39" customFormat="1" ht="14.1" customHeight="1" x14ac:dyDescent="0.25"/>
    <row r="210" s="39" customFormat="1" ht="14.1" customHeight="1" x14ac:dyDescent="0.25"/>
    <row r="211" s="39" customFormat="1" ht="14.1" customHeight="1" x14ac:dyDescent="0.25"/>
    <row r="212" s="39" customFormat="1" ht="14.1" customHeight="1" x14ac:dyDescent="0.25"/>
    <row r="213" s="39" customFormat="1" ht="14.1" customHeight="1" x14ac:dyDescent="0.25"/>
    <row r="214" s="39" customFormat="1" ht="14.1" customHeight="1" x14ac:dyDescent="0.25"/>
    <row r="215" s="39" customFormat="1" ht="14.1" customHeight="1" x14ac:dyDescent="0.25"/>
    <row r="216" s="39" customFormat="1" ht="14.1" customHeight="1" x14ac:dyDescent="0.25"/>
    <row r="217" s="39" customFormat="1" ht="14.1" customHeight="1" x14ac:dyDescent="0.25"/>
    <row r="218" s="39" customFormat="1" ht="14.1" customHeight="1" x14ac:dyDescent="0.25"/>
    <row r="219" s="39" customFormat="1" ht="14.1" customHeight="1" x14ac:dyDescent="0.25"/>
    <row r="220" s="39" customFormat="1" ht="14.1" customHeight="1" x14ac:dyDescent="0.25"/>
    <row r="221" s="39" customFormat="1" ht="14.1" customHeight="1" x14ac:dyDescent="0.25"/>
    <row r="222" s="39" customFormat="1" ht="14.1" customHeight="1" x14ac:dyDescent="0.25"/>
    <row r="223" s="39" customFormat="1" ht="14.1" customHeight="1" x14ac:dyDescent="0.25"/>
    <row r="224" s="39" customFormat="1" ht="14.1" customHeight="1" x14ac:dyDescent="0.25"/>
    <row r="225" s="39" customFormat="1" ht="14.1" customHeight="1" x14ac:dyDescent="0.25"/>
    <row r="226" s="39" customFormat="1" ht="14.1" customHeight="1" x14ac:dyDescent="0.25"/>
    <row r="227" s="39" customFormat="1" ht="14.1" customHeight="1" x14ac:dyDescent="0.25"/>
    <row r="228" s="39" customFormat="1" ht="14.1" customHeight="1" x14ac:dyDescent="0.25"/>
    <row r="229" s="39" customFormat="1" ht="14.1" customHeight="1" x14ac:dyDescent="0.25"/>
    <row r="230" s="39" customFormat="1" ht="14.1" customHeight="1" x14ac:dyDescent="0.25"/>
    <row r="231" s="39" customFormat="1" ht="14.1" customHeight="1" x14ac:dyDescent="0.25"/>
    <row r="232" s="39" customFormat="1" ht="14.1" customHeight="1" x14ac:dyDescent="0.25"/>
    <row r="233" s="39" customFormat="1" ht="14.1" customHeight="1" x14ac:dyDescent="0.25"/>
    <row r="234" s="39" customFormat="1" ht="14.1" customHeight="1" x14ac:dyDescent="0.25"/>
    <row r="235" s="39" customFormat="1" ht="14.1" customHeight="1" x14ac:dyDescent="0.25"/>
    <row r="236" s="39" customFormat="1" ht="14.1" customHeight="1" x14ac:dyDescent="0.25"/>
    <row r="237" s="39" customFormat="1" ht="14.1" customHeight="1" x14ac:dyDescent="0.25"/>
    <row r="238" s="39" customFormat="1" ht="14.1" customHeight="1" x14ac:dyDescent="0.25"/>
    <row r="239" s="39" customFormat="1" ht="14.1" customHeight="1" x14ac:dyDescent="0.25"/>
    <row r="240" s="39" customFormat="1" ht="14.1" customHeight="1" x14ac:dyDescent="0.25"/>
    <row r="241" s="39" customFormat="1" ht="14.1" customHeight="1" x14ac:dyDescent="0.25"/>
    <row r="242" s="39" customFormat="1" ht="14.1" customHeight="1" x14ac:dyDescent="0.25"/>
    <row r="243" s="39" customFormat="1" ht="14.1" customHeight="1" x14ac:dyDescent="0.25"/>
    <row r="244" s="39" customFormat="1" ht="14.1" customHeight="1" x14ac:dyDescent="0.25"/>
    <row r="245" s="39" customFormat="1" ht="14.1" customHeight="1" x14ac:dyDescent="0.25"/>
    <row r="246" s="39" customFormat="1" ht="14.1" customHeight="1" x14ac:dyDescent="0.25"/>
    <row r="247" s="39" customFormat="1" ht="14.1" customHeight="1" x14ac:dyDescent="0.25"/>
    <row r="248" s="39" customFormat="1" ht="14.1" customHeight="1" x14ac:dyDescent="0.25"/>
    <row r="249" s="39" customFormat="1" ht="14.1" customHeight="1" x14ac:dyDescent="0.25"/>
    <row r="250" s="39" customFormat="1" ht="14.1" customHeight="1" x14ac:dyDescent="0.25"/>
    <row r="251" s="39" customFormat="1" ht="14.1" customHeight="1" x14ac:dyDescent="0.25"/>
    <row r="252" s="39" customFormat="1" ht="14.1" customHeight="1" x14ac:dyDescent="0.25"/>
    <row r="253" s="39" customFormat="1" ht="14.1" customHeight="1" x14ac:dyDescent="0.25"/>
    <row r="254" s="39" customFormat="1" ht="14.1" customHeight="1" x14ac:dyDescent="0.25"/>
    <row r="255" s="39" customFormat="1" ht="14.1" customHeight="1" x14ac:dyDescent="0.25"/>
    <row r="256" s="39" customFormat="1" ht="14.1" customHeight="1" x14ac:dyDescent="0.25"/>
    <row r="257" s="39" customFormat="1" ht="14.1" customHeight="1" x14ac:dyDescent="0.25"/>
    <row r="258" s="39" customFormat="1" ht="14.1" customHeight="1" x14ac:dyDescent="0.25"/>
    <row r="259" s="39" customFormat="1" ht="14.1" customHeight="1" x14ac:dyDescent="0.25"/>
    <row r="260" s="39" customFormat="1" ht="14.1" customHeight="1" x14ac:dyDescent="0.25"/>
    <row r="261" s="39" customFormat="1" ht="14.1" customHeight="1" x14ac:dyDescent="0.25"/>
    <row r="262" s="39" customFormat="1" ht="14.1" customHeight="1" x14ac:dyDescent="0.25"/>
    <row r="263" s="39" customFormat="1" ht="14.1" customHeight="1" x14ac:dyDescent="0.25"/>
    <row r="264" s="39" customFormat="1" ht="14.1" customHeight="1" x14ac:dyDescent="0.25"/>
    <row r="265" s="39" customFormat="1" ht="14.1" customHeight="1" x14ac:dyDescent="0.25"/>
    <row r="266" s="39" customFormat="1" ht="14.1" customHeight="1" x14ac:dyDescent="0.25"/>
    <row r="267" s="39" customFormat="1" ht="14.1" customHeight="1" x14ac:dyDescent="0.25"/>
    <row r="268" s="39" customFormat="1" ht="14.1" customHeight="1" x14ac:dyDescent="0.25"/>
    <row r="269" s="39" customFormat="1" ht="14.1" customHeight="1" x14ac:dyDescent="0.25"/>
    <row r="270" s="39" customFormat="1" ht="14.1" customHeight="1" x14ac:dyDescent="0.25"/>
    <row r="271" s="39" customFormat="1" ht="14.1" customHeight="1" x14ac:dyDescent="0.25"/>
    <row r="272" s="39" customFormat="1" ht="14.1" customHeight="1" x14ac:dyDescent="0.25"/>
    <row r="273" s="39" customFormat="1" ht="14.1" customHeight="1" x14ac:dyDescent="0.25"/>
    <row r="274" s="39" customFormat="1" ht="14.1" customHeight="1" x14ac:dyDescent="0.25"/>
    <row r="275" s="39" customFormat="1" ht="14.1" customHeight="1" x14ac:dyDescent="0.25"/>
    <row r="276" s="39" customFormat="1" ht="14.1" customHeight="1" x14ac:dyDescent="0.25"/>
    <row r="277" s="39" customFormat="1" ht="14.1" customHeight="1" x14ac:dyDescent="0.25"/>
    <row r="278" s="39" customFormat="1" ht="14.1" customHeight="1" x14ac:dyDescent="0.25"/>
    <row r="279" s="39" customFormat="1" ht="14.1" customHeight="1" x14ac:dyDescent="0.25"/>
    <row r="280" s="39" customFormat="1" ht="14.1" customHeight="1" x14ac:dyDescent="0.25"/>
    <row r="281" s="39" customFormat="1" ht="14.1" customHeight="1" x14ac:dyDescent="0.25"/>
    <row r="282" s="39" customFormat="1" ht="14.1" customHeight="1" x14ac:dyDescent="0.25"/>
    <row r="283" s="39" customFormat="1" ht="14.1" customHeight="1" x14ac:dyDescent="0.25"/>
    <row r="284" s="39" customFormat="1" ht="14.1" customHeight="1" x14ac:dyDescent="0.25"/>
    <row r="285" s="39" customFormat="1" ht="14.1" customHeight="1" x14ac:dyDescent="0.25"/>
    <row r="286" s="39" customFormat="1" ht="14.1" customHeight="1" x14ac:dyDescent="0.25"/>
    <row r="287" s="39" customFormat="1" ht="14.1" customHeight="1" x14ac:dyDescent="0.25"/>
    <row r="288" s="39" customFormat="1" ht="14.1" customHeight="1" x14ac:dyDescent="0.25"/>
    <row r="289" s="39" customFormat="1" ht="14.1" customHeight="1" x14ac:dyDescent="0.25"/>
    <row r="290" s="39" customFormat="1" ht="14.1" customHeight="1" x14ac:dyDescent="0.25"/>
    <row r="291" s="39" customFormat="1" ht="14.1" customHeight="1" x14ac:dyDescent="0.25"/>
    <row r="292" s="39" customFormat="1" ht="14.1" customHeight="1" x14ac:dyDescent="0.25"/>
    <row r="293" s="39" customFormat="1" ht="14.1" customHeight="1" x14ac:dyDescent="0.25"/>
    <row r="294" s="39" customFormat="1" ht="14.1" customHeight="1" x14ac:dyDescent="0.25"/>
    <row r="295" s="39" customFormat="1" ht="14.1" customHeight="1" x14ac:dyDescent="0.25"/>
    <row r="296" s="39" customFormat="1" ht="14.1" customHeight="1" x14ac:dyDescent="0.25"/>
    <row r="297" s="39" customFormat="1" ht="14.1" customHeight="1" x14ac:dyDescent="0.25"/>
    <row r="298" s="39" customFormat="1" ht="14.1" customHeight="1" x14ac:dyDescent="0.25"/>
    <row r="299" s="39" customFormat="1" ht="14.1" customHeight="1" x14ac:dyDescent="0.25"/>
    <row r="300" s="39" customFormat="1" ht="14.1" customHeight="1" x14ac:dyDescent="0.25"/>
    <row r="301" s="39" customFormat="1" ht="14.1" customHeight="1" x14ac:dyDescent="0.25"/>
    <row r="302" s="39" customFormat="1" ht="14.1" customHeight="1" x14ac:dyDescent="0.25"/>
    <row r="303" s="39" customFormat="1" ht="14.1" customHeight="1" x14ac:dyDescent="0.25"/>
    <row r="304" s="39" customFormat="1" ht="14.1" customHeight="1" x14ac:dyDescent="0.25"/>
    <row r="305" s="39" customFormat="1" ht="14.1" customHeight="1" x14ac:dyDescent="0.25"/>
    <row r="306" s="39" customFormat="1" ht="14.1" customHeight="1" x14ac:dyDescent="0.25"/>
    <row r="307" s="39" customFormat="1" ht="14.1" customHeight="1" x14ac:dyDescent="0.25"/>
    <row r="308" s="39" customFormat="1" ht="14.1" customHeight="1" x14ac:dyDescent="0.25"/>
    <row r="309" s="39" customFormat="1" ht="14.1" customHeight="1" x14ac:dyDescent="0.25"/>
    <row r="310" s="39" customFormat="1" ht="14.1" customHeight="1" x14ac:dyDescent="0.25"/>
    <row r="311" s="39" customFormat="1" ht="14.1" customHeight="1" x14ac:dyDescent="0.25"/>
    <row r="312" s="39" customFormat="1" ht="14.1" customHeight="1" x14ac:dyDescent="0.25"/>
    <row r="313" s="39" customFormat="1" ht="14.1" customHeight="1" x14ac:dyDescent="0.25"/>
    <row r="314" s="39" customFormat="1" ht="14.1" customHeight="1" x14ac:dyDescent="0.25"/>
    <row r="315" s="39" customFormat="1" ht="14.1" customHeight="1" x14ac:dyDescent="0.25"/>
    <row r="316" s="39" customFormat="1" ht="14.1" customHeight="1" x14ac:dyDescent="0.25"/>
    <row r="317" s="39" customFormat="1" ht="14.1" customHeight="1" x14ac:dyDescent="0.25"/>
    <row r="318" s="39" customFormat="1" ht="14.1" customHeight="1" x14ac:dyDescent="0.25"/>
    <row r="319" s="39" customFormat="1" ht="14.1" customHeight="1" x14ac:dyDescent="0.25"/>
    <row r="320" s="39" customFormat="1" ht="14.1" customHeight="1" x14ac:dyDescent="0.25"/>
    <row r="321" s="39" customFormat="1" ht="14.1" customHeight="1" x14ac:dyDescent="0.25"/>
    <row r="322" s="39" customFormat="1" ht="14.1" customHeight="1" x14ac:dyDescent="0.25"/>
    <row r="323" s="39" customFormat="1" ht="14.1" customHeight="1" x14ac:dyDescent="0.25"/>
    <row r="324" s="39" customFormat="1" ht="14.1" customHeight="1" x14ac:dyDescent="0.25"/>
    <row r="325" s="39" customFormat="1" ht="14.1" customHeight="1" x14ac:dyDescent="0.25"/>
    <row r="326" s="39" customFormat="1" ht="14.1" customHeight="1" x14ac:dyDescent="0.25"/>
    <row r="327" s="39" customFormat="1" ht="14.1" customHeight="1" x14ac:dyDescent="0.25"/>
    <row r="328" s="39" customFormat="1" ht="14.1" customHeight="1" x14ac:dyDescent="0.25"/>
    <row r="329" s="39" customFormat="1" ht="14.1" customHeight="1" x14ac:dyDescent="0.25"/>
    <row r="330" s="39" customFormat="1" ht="14.1" customHeight="1" x14ac:dyDescent="0.25"/>
    <row r="331" s="39" customFormat="1" ht="14.1" customHeight="1" x14ac:dyDescent="0.25"/>
    <row r="332" s="39" customFormat="1" ht="14.1" customHeight="1" x14ac:dyDescent="0.25"/>
    <row r="333" s="39" customFormat="1" ht="14.1" customHeight="1" x14ac:dyDescent="0.25"/>
    <row r="334" s="39" customFormat="1" ht="14.1" customHeight="1" x14ac:dyDescent="0.25"/>
    <row r="335" s="39" customFormat="1" ht="14.1" customHeight="1" x14ac:dyDescent="0.25"/>
    <row r="336" s="39" customFormat="1" ht="14.1" customHeight="1" x14ac:dyDescent="0.25"/>
    <row r="337" s="39" customFormat="1" ht="14.1" customHeight="1" x14ac:dyDescent="0.25"/>
    <row r="338" s="39" customFormat="1" ht="14.1" customHeight="1" x14ac:dyDescent="0.25"/>
    <row r="339" s="39" customFormat="1" ht="14.1" customHeight="1" x14ac:dyDescent="0.25"/>
    <row r="340" s="39" customFormat="1" ht="14.1" customHeight="1" x14ac:dyDescent="0.25"/>
    <row r="341" s="39" customFormat="1" ht="14.1" customHeight="1" x14ac:dyDescent="0.25"/>
    <row r="342" s="39" customFormat="1" ht="14.1" customHeight="1" x14ac:dyDescent="0.25"/>
    <row r="343" s="39" customFormat="1" ht="14.1" customHeight="1" x14ac:dyDescent="0.25"/>
    <row r="344" s="39" customFormat="1" ht="14.1" customHeight="1" x14ac:dyDescent="0.25"/>
    <row r="345" s="39" customFormat="1" ht="14.1" customHeight="1" x14ac:dyDescent="0.25"/>
    <row r="346" s="39" customFormat="1" ht="14.1" customHeight="1" x14ac:dyDescent="0.25"/>
    <row r="347" s="39" customFormat="1" ht="14.1" customHeight="1" x14ac:dyDescent="0.25"/>
    <row r="348" s="39" customFormat="1" ht="14.1" customHeight="1" x14ac:dyDescent="0.25"/>
    <row r="349" s="39" customFormat="1" ht="14.1" customHeight="1" x14ac:dyDescent="0.25"/>
    <row r="350" s="39" customFormat="1" ht="14.1" customHeight="1" x14ac:dyDescent="0.25"/>
    <row r="351" s="39" customFormat="1" ht="14.1" customHeight="1" x14ac:dyDescent="0.25"/>
    <row r="352" s="39" customFormat="1" ht="14.1" customHeight="1" x14ac:dyDescent="0.25"/>
    <row r="353" s="39" customFormat="1" ht="14.1" customHeight="1" x14ac:dyDescent="0.25"/>
    <row r="354" s="39" customFormat="1" ht="14.1" customHeight="1" x14ac:dyDescent="0.25"/>
    <row r="355" s="39" customFormat="1" ht="14.1" customHeight="1" x14ac:dyDescent="0.25"/>
    <row r="356" s="39" customFormat="1" ht="14.1" customHeight="1" x14ac:dyDescent="0.25"/>
    <row r="357" s="39" customFormat="1" ht="14.1" customHeight="1" x14ac:dyDescent="0.25"/>
    <row r="358" s="39" customFormat="1" ht="14.1" customHeight="1" x14ac:dyDescent="0.25"/>
    <row r="359" s="39" customFormat="1" ht="14.1" customHeight="1" x14ac:dyDescent="0.25"/>
    <row r="360" s="39" customFormat="1" ht="14.1" customHeight="1" x14ac:dyDescent="0.25"/>
    <row r="361" s="39" customFormat="1" ht="14.1" customHeight="1" x14ac:dyDescent="0.25"/>
    <row r="362" s="39" customFormat="1" ht="14.1" customHeight="1" x14ac:dyDescent="0.25"/>
    <row r="363" s="39" customFormat="1" ht="14.1" customHeight="1" x14ac:dyDescent="0.25"/>
    <row r="364" s="39" customFormat="1" ht="14.1" customHeight="1" x14ac:dyDescent="0.25"/>
    <row r="365" s="39" customFormat="1" ht="14.1" customHeight="1" x14ac:dyDescent="0.25"/>
    <row r="366" s="39" customFormat="1" ht="14.1" customHeight="1" x14ac:dyDescent="0.25"/>
    <row r="367" s="39" customFormat="1" ht="14.1" customHeight="1" x14ac:dyDescent="0.25"/>
    <row r="368" s="39" customFormat="1" ht="14.1" customHeight="1" x14ac:dyDescent="0.25"/>
    <row r="369" s="39" customFormat="1" ht="14.1" customHeight="1" x14ac:dyDescent="0.25"/>
    <row r="370" s="39" customFormat="1" ht="14.1" customHeight="1" x14ac:dyDescent="0.25"/>
    <row r="371" s="39" customFormat="1" ht="14.1" customHeight="1" x14ac:dyDescent="0.25"/>
    <row r="372" s="39" customFormat="1" ht="14.1" customHeight="1" x14ac:dyDescent="0.25"/>
    <row r="373" s="39" customFormat="1" ht="14.1" customHeight="1" x14ac:dyDescent="0.25"/>
    <row r="374" s="39" customFormat="1" ht="14.1" customHeight="1" x14ac:dyDescent="0.25"/>
    <row r="375" s="39" customFormat="1" ht="14.1" customHeight="1" x14ac:dyDescent="0.25"/>
    <row r="376" s="39" customFormat="1" ht="14.1" customHeight="1" x14ac:dyDescent="0.25"/>
    <row r="377" s="39" customFormat="1" ht="14.1" customHeight="1" x14ac:dyDescent="0.25"/>
    <row r="378" s="39" customFormat="1" ht="14.1" customHeight="1" x14ac:dyDescent="0.25"/>
    <row r="379" s="39" customFormat="1" ht="14.1" customHeight="1" x14ac:dyDescent="0.25"/>
    <row r="380" s="39" customFormat="1" ht="14.1" customHeight="1" x14ac:dyDescent="0.25"/>
    <row r="381" s="39" customFormat="1" ht="14.1" customHeight="1" x14ac:dyDescent="0.25"/>
    <row r="382" s="39" customFormat="1" ht="14.1" customHeight="1" x14ac:dyDescent="0.25"/>
    <row r="383" s="39" customFormat="1" ht="14.1" customHeight="1" x14ac:dyDescent="0.25"/>
    <row r="384" s="39" customFormat="1" ht="14.1" customHeight="1" x14ac:dyDescent="0.25"/>
    <row r="385" s="39" customFormat="1" ht="14.1" customHeight="1" x14ac:dyDescent="0.25"/>
    <row r="386" s="39" customFormat="1" ht="14.1" customHeight="1" x14ac:dyDescent="0.25"/>
    <row r="387" s="39" customFormat="1" ht="14.1" customHeight="1" x14ac:dyDescent="0.25"/>
    <row r="388" s="39" customFormat="1" ht="14.1" customHeight="1" x14ac:dyDescent="0.25"/>
    <row r="389" s="39" customFormat="1" ht="14.1" customHeight="1" x14ac:dyDescent="0.25"/>
    <row r="390" s="39" customFormat="1" ht="14.1" customHeight="1" x14ac:dyDescent="0.25"/>
    <row r="391" s="39" customFormat="1" ht="14.1" customHeight="1" x14ac:dyDescent="0.25"/>
    <row r="392" s="39" customFormat="1" ht="14.1" customHeight="1" x14ac:dyDescent="0.25"/>
    <row r="393" s="39" customFormat="1" ht="14.1" customHeight="1" x14ac:dyDescent="0.25"/>
    <row r="394" s="39" customFormat="1" ht="14.1" customHeight="1" x14ac:dyDescent="0.25"/>
    <row r="395" s="39" customFormat="1" ht="14.1" customHeight="1" x14ac:dyDescent="0.25"/>
    <row r="396" s="39" customFormat="1" ht="14.1" customHeight="1" x14ac:dyDescent="0.25"/>
    <row r="397" s="39" customFormat="1" ht="14.1" customHeight="1" x14ac:dyDescent="0.25"/>
    <row r="398" s="39" customFormat="1" ht="14.1" customHeight="1" x14ac:dyDescent="0.25"/>
    <row r="399" s="39" customFormat="1" ht="14.1" customHeight="1" x14ac:dyDescent="0.25"/>
    <row r="400" s="39" customFormat="1" ht="14.1" customHeight="1" x14ac:dyDescent="0.25"/>
    <row r="401" s="39" customFormat="1" ht="14.1" customHeight="1" x14ac:dyDescent="0.25"/>
    <row r="402" s="39" customFormat="1" ht="14.1" customHeight="1" x14ac:dyDescent="0.25"/>
    <row r="403" s="39" customFormat="1" ht="14.1" customHeight="1" x14ac:dyDescent="0.25"/>
    <row r="404" s="39" customFormat="1" ht="14.1" customHeight="1" x14ac:dyDescent="0.25"/>
    <row r="405" s="39" customFormat="1" ht="14.1" customHeight="1" x14ac:dyDescent="0.25"/>
    <row r="406" s="39" customFormat="1" ht="14.1" customHeight="1" x14ac:dyDescent="0.25"/>
    <row r="407" s="39" customFormat="1" ht="14.1" customHeight="1" x14ac:dyDescent="0.25"/>
    <row r="408" s="39" customFormat="1" ht="14.1" customHeight="1" x14ac:dyDescent="0.25"/>
    <row r="409" s="39" customFormat="1" ht="14.1" customHeight="1" x14ac:dyDescent="0.25"/>
    <row r="410" s="39" customFormat="1" ht="14.1" customHeight="1" x14ac:dyDescent="0.25"/>
    <row r="411" s="39" customFormat="1" ht="14.1" customHeight="1" x14ac:dyDescent="0.25"/>
    <row r="412" s="39" customFormat="1" ht="14.1" customHeight="1" x14ac:dyDescent="0.25"/>
    <row r="413" s="39" customFormat="1" ht="14.1" customHeight="1" x14ac:dyDescent="0.25"/>
    <row r="414" s="39" customFormat="1" ht="14.1" customHeight="1" x14ac:dyDescent="0.25"/>
    <row r="415" s="39" customFormat="1" ht="14.1" customHeight="1" x14ac:dyDescent="0.25"/>
    <row r="416" s="39" customFormat="1" ht="14.1" customHeight="1" x14ac:dyDescent="0.25"/>
    <row r="417" s="39" customFormat="1" ht="14.1" customHeight="1" x14ac:dyDescent="0.25"/>
    <row r="418" s="39" customFormat="1" ht="14.1" customHeight="1" x14ac:dyDescent="0.25"/>
    <row r="419" s="39" customFormat="1" ht="14.1" customHeight="1" x14ac:dyDescent="0.25"/>
    <row r="420" s="39" customFormat="1" ht="14.1" customHeight="1" x14ac:dyDescent="0.25"/>
    <row r="421" s="39" customFormat="1" ht="14.1" customHeight="1" x14ac:dyDescent="0.25"/>
    <row r="422" s="39" customFormat="1" ht="14.1" customHeight="1" x14ac:dyDescent="0.25"/>
    <row r="423" s="39" customFormat="1" ht="14.1" customHeight="1" x14ac:dyDescent="0.25"/>
    <row r="424" s="39" customFormat="1" ht="14.1" customHeight="1" x14ac:dyDescent="0.25"/>
    <row r="425" s="39" customFormat="1" ht="14.1" customHeight="1" x14ac:dyDescent="0.25"/>
    <row r="426" s="39" customFormat="1" ht="14.1" customHeight="1" x14ac:dyDescent="0.25"/>
    <row r="427" s="39" customFormat="1" ht="14.1" customHeight="1" x14ac:dyDescent="0.25"/>
    <row r="428" s="39" customFormat="1" ht="14.1" customHeight="1" x14ac:dyDescent="0.25"/>
    <row r="429" s="39" customFormat="1" ht="14.1" customHeight="1" x14ac:dyDescent="0.25"/>
    <row r="430" s="39" customFormat="1" ht="14.1" customHeight="1" x14ac:dyDescent="0.25"/>
    <row r="431" s="39" customFormat="1" ht="14.1" customHeight="1" x14ac:dyDescent="0.25"/>
    <row r="432" s="39" customFormat="1" ht="14.1" customHeight="1" x14ac:dyDescent="0.25"/>
    <row r="433" s="39" customFormat="1" ht="14.1" customHeight="1" x14ac:dyDescent="0.25"/>
    <row r="434" s="39" customFormat="1" ht="14.1" customHeight="1" x14ac:dyDescent="0.25"/>
    <row r="435" s="39" customFormat="1" ht="14.1" customHeight="1" x14ac:dyDescent="0.25"/>
    <row r="436" s="39" customFormat="1" ht="14.1" customHeight="1" x14ac:dyDescent="0.25"/>
    <row r="437" s="39" customFormat="1" ht="14.1" customHeight="1" x14ac:dyDescent="0.25"/>
    <row r="438" s="39" customFormat="1" ht="14.1" customHeight="1" x14ac:dyDescent="0.25"/>
    <row r="439" s="39" customFormat="1" ht="14.1" customHeight="1" x14ac:dyDescent="0.25"/>
    <row r="440" s="39" customFormat="1" ht="14.1" customHeight="1" x14ac:dyDescent="0.25"/>
    <row r="441" s="39" customFormat="1" ht="14.1" customHeight="1" x14ac:dyDescent="0.25"/>
    <row r="442" s="39" customFormat="1" ht="14.1" customHeight="1" x14ac:dyDescent="0.25"/>
    <row r="443" s="39" customFormat="1" ht="14.1" customHeight="1" x14ac:dyDescent="0.25"/>
    <row r="444" s="39" customFormat="1" ht="14.1" customHeight="1" x14ac:dyDescent="0.25"/>
    <row r="445" s="39" customFormat="1" ht="14.1" customHeight="1" x14ac:dyDescent="0.25"/>
    <row r="446" s="39" customFormat="1" ht="14.1" customHeight="1" x14ac:dyDescent="0.25"/>
    <row r="447" s="39" customFormat="1" ht="14.1" customHeight="1" x14ac:dyDescent="0.25"/>
    <row r="448" s="39" customFormat="1" ht="14.1" customHeight="1" x14ac:dyDescent="0.25"/>
    <row r="449" s="39" customFormat="1" ht="14.1" customHeight="1" x14ac:dyDescent="0.25"/>
    <row r="450" s="39" customFormat="1" ht="14.1" customHeight="1" x14ac:dyDescent="0.25"/>
    <row r="451" s="39" customFormat="1" ht="14.1" customHeight="1" x14ac:dyDescent="0.25"/>
    <row r="452" s="39" customFormat="1" ht="14.1" customHeight="1" x14ac:dyDescent="0.25"/>
    <row r="453" s="39" customFormat="1" ht="14.1" customHeight="1" x14ac:dyDescent="0.25"/>
    <row r="454" s="39" customFormat="1" ht="14.1" customHeight="1" x14ac:dyDescent="0.25"/>
    <row r="455" s="39" customFormat="1" ht="14.1" customHeight="1" x14ac:dyDescent="0.25"/>
    <row r="456" s="39" customFormat="1" ht="14.1" customHeight="1" x14ac:dyDescent="0.25"/>
    <row r="457" s="39" customFormat="1" ht="14.1" customHeight="1" x14ac:dyDescent="0.25"/>
    <row r="458" s="39" customFormat="1" ht="14.1" customHeight="1" x14ac:dyDescent="0.25"/>
    <row r="459" s="39" customFormat="1" ht="14.1" customHeight="1" x14ac:dyDescent="0.25"/>
    <row r="460" s="39" customFormat="1" ht="14.1" customHeight="1" x14ac:dyDescent="0.25"/>
    <row r="461" s="39" customFormat="1" ht="14.1" customHeight="1" x14ac:dyDescent="0.25"/>
    <row r="462" s="39" customFormat="1" ht="14.1" customHeight="1" x14ac:dyDescent="0.25"/>
    <row r="463" s="39" customFormat="1" ht="14.1" customHeight="1" x14ac:dyDescent="0.25"/>
    <row r="464" s="39" customFormat="1" ht="14.1" customHeight="1" x14ac:dyDescent="0.25"/>
    <row r="465" s="39" customFormat="1" ht="14.1" customHeight="1" x14ac:dyDescent="0.25"/>
    <row r="466" s="39" customFormat="1" ht="14.1" customHeight="1" x14ac:dyDescent="0.25"/>
    <row r="467" s="39" customFormat="1" ht="14.1" customHeight="1" x14ac:dyDescent="0.25"/>
    <row r="468" s="39" customFormat="1" ht="14.1" customHeight="1" x14ac:dyDescent="0.25"/>
    <row r="469" s="39" customFormat="1" ht="14.1" customHeight="1" x14ac:dyDescent="0.25"/>
    <row r="470" s="39" customFormat="1" ht="14.1" customHeight="1" x14ac:dyDescent="0.25"/>
    <row r="471" s="39" customFormat="1" ht="14.1" customHeight="1" x14ac:dyDescent="0.25"/>
    <row r="472" s="39" customFormat="1" ht="14.1" customHeight="1" x14ac:dyDescent="0.25"/>
    <row r="473" s="39" customFormat="1" ht="14.1" customHeight="1" x14ac:dyDescent="0.25"/>
    <row r="474" s="39" customFormat="1" ht="14.1" customHeight="1" x14ac:dyDescent="0.25"/>
    <row r="475" s="39" customFormat="1" ht="14.1" customHeight="1" x14ac:dyDescent="0.25"/>
    <row r="476" s="39" customFormat="1" ht="14.1" customHeight="1" x14ac:dyDescent="0.25"/>
    <row r="477" s="39" customFormat="1" ht="14.1" customHeight="1" x14ac:dyDescent="0.25"/>
    <row r="478" s="39" customFormat="1" ht="14.1" customHeight="1" x14ac:dyDescent="0.25"/>
    <row r="479" s="39" customFormat="1" ht="14.1" customHeight="1" x14ac:dyDescent="0.25"/>
    <row r="480" s="39" customFormat="1" ht="14.1" customHeight="1" x14ac:dyDescent="0.25"/>
    <row r="481" s="39" customFormat="1" ht="14.1" customHeight="1" x14ac:dyDescent="0.25"/>
    <row r="482" s="39" customFormat="1" ht="14.1" customHeight="1" x14ac:dyDescent="0.25"/>
    <row r="483" s="39" customFormat="1" ht="14.1" customHeight="1" x14ac:dyDescent="0.25"/>
    <row r="484" s="39" customFormat="1" ht="14.1" customHeight="1" x14ac:dyDescent="0.25"/>
    <row r="485" s="39" customFormat="1" ht="14.1" customHeight="1" x14ac:dyDescent="0.25"/>
    <row r="486" s="39" customFormat="1" ht="14.1" customHeight="1" x14ac:dyDescent="0.25"/>
    <row r="487" s="39" customFormat="1" ht="14.1" customHeight="1" x14ac:dyDescent="0.25"/>
    <row r="488" s="39" customFormat="1" ht="14.1" customHeight="1" x14ac:dyDescent="0.25"/>
    <row r="489" s="39" customFormat="1" ht="14.1" customHeight="1" x14ac:dyDescent="0.25"/>
  </sheetData>
  <sheetProtection algorithmName="SHA-512" hashValue="9JGM55TMEaHPFElZOV8n2QSbMaTRPcasLqpOYfdUbyJB3XF9cfyLqJMGJBzgFsrPGlGVYm4ASd3mVsXlTB3rQA==" saltValue="3WDqFgde2cCk0Wekm8DbPg==" spinCount="100000" sheet="1" selectLockedCells="1"/>
  <mergeCells count="107">
    <mergeCell ref="D137:AA137"/>
    <mergeCell ref="B130:AL130"/>
    <mergeCell ref="B131:AL131"/>
    <mergeCell ref="B133:AL133"/>
    <mergeCell ref="V156:AL157"/>
    <mergeCell ref="A156:K157"/>
    <mergeCell ref="AC40:AE40"/>
    <mergeCell ref="X40:AB40"/>
    <mergeCell ref="U40:W40"/>
    <mergeCell ref="B121:AL121"/>
    <mergeCell ref="B123:AL123"/>
    <mergeCell ref="B125:AL125"/>
    <mergeCell ref="B128:AL128"/>
    <mergeCell ref="B127:AL127"/>
    <mergeCell ref="A155:D155"/>
    <mergeCell ref="E155:K155"/>
    <mergeCell ref="C110:AL110"/>
    <mergeCell ref="C111:AL111"/>
    <mergeCell ref="C112:AL112"/>
    <mergeCell ref="C113:AL113"/>
    <mergeCell ref="C114:AL114"/>
    <mergeCell ref="C115:AL115"/>
    <mergeCell ref="C116:AL116"/>
    <mergeCell ref="C117:AL117"/>
    <mergeCell ref="C118:AL118"/>
    <mergeCell ref="C119:AL119"/>
    <mergeCell ref="B109:AL109"/>
    <mergeCell ref="V153:AL155"/>
    <mergeCell ref="A44:AL44"/>
    <mergeCell ref="A43:AL43"/>
    <mergeCell ref="B104:AL104"/>
    <mergeCell ref="A67:E67"/>
    <mergeCell ref="F67:AI67"/>
    <mergeCell ref="A68:E68"/>
    <mergeCell ref="F68:AI68"/>
    <mergeCell ref="A69:E69"/>
    <mergeCell ref="F69:AI69"/>
    <mergeCell ref="A64:E64"/>
    <mergeCell ref="F64:AI64"/>
    <mergeCell ref="A65:E65"/>
    <mergeCell ref="F65:AI65"/>
    <mergeCell ref="A66:E66"/>
    <mergeCell ref="F66:AI66"/>
    <mergeCell ref="A59:E59"/>
    <mergeCell ref="F59:AI59"/>
    <mergeCell ref="A61:E61"/>
    <mergeCell ref="A63:E63"/>
    <mergeCell ref="F63:AI63"/>
    <mergeCell ref="F60:AI62"/>
    <mergeCell ref="A56:E56"/>
    <mergeCell ref="F56:AI56"/>
    <mergeCell ref="A57:E57"/>
    <mergeCell ref="F57:AI57"/>
    <mergeCell ref="A58:E58"/>
    <mergeCell ref="F58:AI58"/>
    <mergeCell ref="F54:AI54"/>
    <mergeCell ref="A55:E55"/>
    <mergeCell ref="F55:AI55"/>
    <mergeCell ref="A54:E54"/>
    <mergeCell ref="A50:E50"/>
    <mergeCell ref="F50:AI50"/>
    <mergeCell ref="A51:E51"/>
    <mergeCell ref="F51:AI51"/>
    <mergeCell ref="A52:E52"/>
    <mergeCell ref="F52:AI52"/>
    <mergeCell ref="A1:T1"/>
    <mergeCell ref="AF40:AL40"/>
    <mergeCell ref="A20:AL20"/>
    <mergeCell ref="A26:AL26"/>
    <mergeCell ref="A24:AL24"/>
    <mergeCell ref="A23:S23"/>
    <mergeCell ref="T23:AL23"/>
    <mergeCell ref="T22:AL22"/>
    <mergeCell ref="A22:S22"/>
    <mergeCell ref="AF2:AL2"/>
    <mergeCell ref="A12:O12"/>
    <mergeCell ref="A13:O13"/>
    <mergeCell ref="A14:O14"/>
    <mergeCell ref="A15:O15"/>
    <mergeCell ref="S18:Y18"/>
    <mergeCell ref="AA18:AB18"/>
    <mergeCell ref="AD18:AJ18"/>
    <mergeCell ref="K8:L8"/>
    <mergeCell ref="B102:AB102"/>
    <mergeCell ref="AC102:AG102"/>
    <mergeCell ref="W8:X8"/>
    <mergeCell ref="B107:AL107"/>
    <mergeCell ref="B101:AL101"/>
    <mergeCell ref="B149:AL149"/>
    <mergeCell ref="B150:AK150"/>
    <mergeCell ref="B143:AL143"/>
    <mergeCell ref="A2:T2"/>
    <mergeCell ref="A3:T3"/>
    <mergeCell ref="A5:T5"/>
    <mergeCell ref="A6:T6"/>
    <mergeCell ref="A4:T4"/>
    <mergeCell ref="A46:E46"/>
    <mergeCell ref="F46:AI46"/>
    <mergeCell ref="AJ46:AL46"/>
    <mergeCell ref="A48:E48"/>
    <mergeCell ref="A47:E47"/>
    <mergeCell ref="A49:E49"/>
    <mergeCell ref="F47:AI47"/>
    <mergeCell ref="F49:AI49"/>
    <mergeCell ref="F48:AI48"/>
    <mergeCell ref="A53:E53"/>
    <mergeCell ref="F53:AI53"/>
  </mergeCells>
  <pageMargins left="0.59055118110236227" right="0.23622047244094491" top="1.0236220472440944" bottom="0.42572463768115942" header="0.31496062992125984" footer="0.31496062992125984"/>
  <pageSetup paperSize="9" fitToHeight="0" orientation="portrait" r:id="rId1"/>
  <headerFooter differentOddEven="1" differentFirst="1">
    <oddHeader>&amp;L&amp;"-,Fett"Zuwendungsantrag gem. Richtlinien zur Förderung 
von Tageseinrichtungen gemeinnütziger Elternvereine 
und sonstiger anerkannter Träger&amp;R&amp;G</oddHeader>
    <oddFooter>&amp;L&amp;10 &amp;X2)&amp;8&amp;XGgf. nur bei Erstantrag erforderlich, falls keine vorläufige Zuwendung beschieden wurde.&amp;R&amp;"-,Standard"&amp;10Seite &amp;P von &amp;N</oddFooter>
    <evenHeader>&amp;L&amp;"-,Fett"Zuwendungsantrag gem. Richtlinien zur Förderung 
von Tageseinrichtungen gemeinnütziger Elternvereine 
und sonstiger anerkannter Träger&amp;R&amp;G</evenHeader>
    <evenFooter>&amp;R&amp;"-,Standard"&amp;10Seite &amp;P von &amp;N</evenFooter>
    <firstHeader>&amp;L&amp;"-,Fett"Zuwendungsantrag gem. Richtlinien zur Förderung 
von Tageseinrichtungen gemeinnütziger Elternvereine 
und sonstiger anerkannter Träger&amp;R&amp;G</firstHeader>
    <firstFooter>&amp;L&amp;10&amp;X 1)&amp;8&amp;XBei Abweichungen in den Kinderlisten ist ein vollständiger Änderungsantrag erforderlich und einzureichen.&amp;C
&amp;R&amp;"-,Standard"&amp;10Seite &amp;P von &amp;N</firstFooter>
  </headerFooter>
  <rowBreaks count="2" manualBreakCount="2">
    <brk id="69" max="37" man="1"/>
    <brk id="125" max="3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499984740745262"/>
    <pageSetUpPr fitToPage="1"/>
  </sheetPr>
  <dimension ref="A1:B80"/>
  <sheetViews>
    <sheetView view="pageLayout" zoomScaleNormal="100" zoomScaleSheetLayoutView="100" workbookViewId="0">
      <selection activeCell="B10" sqref="B10"/>
    </sheetView>
  </sheetViews>
  <sheetFormatPr baseColWidth="10" defaultColWidth="64.625" defaultRowHeight="14.25" x14ac:dyDescent="0.2"/>
  <cols>
    <col min="2" max="2" width="81.875" customWidth="1"/>
  </cols>
  <sheetData>
    <row r="1" spans="1:2" ht="15.75" thickBot="1" x14ac:dyDescent="0.25">
      <c r="A1" s="5" t="s">
        <v>185</v>
      </c>
      <c r="B1" s="6" t="s">
        <v>186</v>
      </c>
    </row>
    <row r="2" spans="1:2" x14ac:dyDescent="0.2">
      <c r="A2" s="7" t="s">
        <v>102</v>
      </c>
      <c r="B2" s="13" t="s">
        <v>194</v>
      </c>
    </row>
    <row r="3" spans="1:2" x14ac:dyDescent="0.2">
      <c r="A3" s="8" t="s">
        <v>187</v>
      </c>
      <c r="B3" s="13" t="s">
        <v>195</v>
      </c>
    </row>
    <row r="4" spans="1:2" x14ac:dyDescent="0.2">
      <c r="A4" s="8"/>
      <c r="B4" s="13" t="s">
        <v>196</v>
      </c>
    </row>
    <row r="5" spans="1:2" x14ac:dyDescent="0.2">
      <c r="A5" s="9" t="s">
        <v>188</v>
      </c>
      <c r="B5" s="13" t="s">
        <v>197</v>
      </c>
    </row>
    <row r="6" spans="1:2" x14ac:dyDescent="0.2">
      <c r="A6" s="10" t="s">
        <v>189</v>
      </c>
      <c r="B6" s="13" t="s">
        <v>198</v>
      </c>
    </row>
    <row r="7" spans="1:2" x14ac:dyDescent="0.2">
      <c r="A7" s="10" t="s">
        <v>190</v>
      </c>
      <c r="B7" s="13" t="s">
        <v>199</v>
      </c>
    </row>
    <row r="8" spans="1:2" ht="25.5" x14ac:dyDescent="0.2">
      <c r="A8" s="10" t="s">
        <v>191</v>
      </c>
      <c r="B8" s="13" t="s">
        <v>200</v>
      </c>
    </row>
    <row r="9" spans="1:2" ht="25.5" x14ac:dyDescent="0.2">
      <c r="A9" s="10" t="s">
        <v>192</v>
      </c>
      <c r="B9" s="13" t="s">
        <v>201</v>
      </c>
    </row>
    <row r="10" spans="1:2" ht="25.5" x14ac:dyDescent="0.2">
      <c r="A10" s="10" t="s">
        <v>193</v>
      </c>
      <c r="B10" s="13" t="s">
        <v>202</v>
      </c>
    </row>
    <row r="11" spans="1:2" x14ac:dyDescent="0.2">
      <c r="A11" s="11"/>
      <c r="B11" s="13" t="s">
        <v>203</v>
      </c>
    </row>
    <row r="12" spans="1:2" x14ac:dyDescent="0.2">
      <c r="A12" s="11"/>
      <c r="B12" s="13" t="s">
        <v>204</v>
      </c>
    </row>
    <row r="13" spans="1:2" ht="15" thickBot="1" x14ac:dyDescent="0.25">
      <c r="A13" s="12"/>
      <c r="B13" s="14" t="s">
        <v>205</v>
      </c>
    </row>
    <row r="14" spans="1:2" x14ac:dyDescent="0.2">
      <c r="A14" s="7" t="s">
        <v>206</v>
      </c>
      <c r="B14" s="13" t="s">
        <v>208</v>
      </c>
    </row>
    <row r="15" spans="1:2" x14ac:dyDescent="0.2">
      <c r="A15" s="477" t="s">
        <v>207</v>
      </c>
      <c r="B15" s="13" t="s">
        <v>209</v>
      </c>
    </row>
    <row r="16" spans="1:2" x14ac:dyDescent="0.2">
      <c r="A16" s="477"/>
      <c r="B16" s="13" t="s">
        <v>210</v>
      </c>
    </row>
    <row r="17" spans="1:2" x14ac:dyDescent="0.2">
      <c r="A17" s="477"/>
      <c r="B17" s="13" t="s">
        <v>211</v>
      </c>
    </row>
    <row r="18" spans="1:2" x14ac:dyDescent="0.2">
      <c r="A18" s="477"/>
      <c r="B18" s="13" t="s">
        <v>212</v>
      </c>
    </row>
    <row r="19" spans="1:2" x14ac:dyDescent="0.2">
      <c r="A19" s="477"/>
      <c r="B19" s="13" t="s">
        <v>213</v>
      </c>
    </row>
    <row r="20" spans="1:2" x14ac:dyDescent="0.2">
      <c r="A20" s="477"/>
      <c r="B20" s="13" t="s">
        <v>214</v>
      </c>
    </row>
    <row r="21" spans="1:2" ht="25.5" x14ac:dyDescent="0.2">
      <c r="A21" s="477"/>
      <c r="B21" s="13" t="s">
        <v>215</v>
      </c>
    </row>
    <row r="22" spans="1:2" x14ac:dyDescent="0.2">
      <c r="A22" s="477"/>
      <c r="B22" s="13" t="s">
        <v>216</v>
      </c>
    </row>
    <row r="23" spans="1:2" x14ac:dyDescent="0.2">
      <c r="A23" s="477"/>
      <c r="B23" s="13" t="s">
        <v>217</v>
      </c>
    </row>
    <row r="24" spans="1:2" x14ac:dyDescent="0.2">
      <c r="A24" s="477"/>
      <c r="B24" s="13" t="s">
        <v>218</v>
      </c>
    </row>
    <row r="25" spans="1:2" x14ac:dyDescent="0.2">
      <c r="A25" s="477"/>
      <c r="B25" s="13" t="s">
        <v>219</v>
      </c>
    </row>
    <row r="26" spans="1:2" ht="38.25" x14ac:dyDescent="0.2">
      <c r="A26" s="477"/>
      <c r="B26" s="13" t="s">
        <v>220</v>
      </c>
    </row>
    <row r="27" spans="1:2" x14ac:dyDescent="0.2">
      <c r="A27" s="477"/>
      <c r="B27" s="13" t="s">
        <v>221</v>
      </c>
    </row>
    <row r="28" spans="1:2" x14ac:dyDescent="0.2">
      <c r="A28" s="477"/>
      <c r="B28" s="13" t="s">
        <v>222</v>
      </c>
    </row>
    <row r="29" spans="1:2" ht="15" thickBot="1" x14ac:dyDescent="0.25">
      <c r="A29" s="478"/>
      <c r="B29" s="14" t="s">
        <v>223</v>
      </c>
    </row>
    <row r="30" spans="1:2" x14ac:dyDescent="0.2">
      <c r="A30" s="480" t="s">
        <v>224</v>
      </c>
      <c r="B30" s="17" t="s">
        <v>225</v>
      </c>
    </row>
    <row r="31" spans="1:2" x14ac:dyDescent="0.2">
      <c r="A31" s="477"/>
      <c r="B31" s="13" t="s">
        <v>226</v>
      </c>
    </row>
    <row r="32" spans="1:2" x14ac:dyDescent="0.2">
      <c r="A32" s="477"/>
      <c r="B32" s="13" t="s">
        <v>227</v>
      </c>
    </row>
    <row r="33" spans="1:2" x14ac:dyDescent="0.2">
      <c r="A33" s="477"/>
      <c r="B33" s="13" t="s">
        <v>228</v>
      </c>
    </row>
    <row r="34" spans="1:2" x14ac:dyDescent="0.2">
      <c r="A34" s="477"/>
      <c r="B34" s="13" t="s">
        <v>198</v>
      </c>
    </row>
    <row r="35" spans="1:2" x14ac:dyDescent="0.2">
      <c r="A35" s="477"/>
      <c r="B35" s="13" t="s">
        <v>199</v>
      </c>
    </row>
    <row r="36" spans="1:2" x14ac:dyDescent="0.2">
      <c r="A36" s="477"/>
      <c r="B36" s="13" t="s">
        <v>200</v>
      </c>
    </row>
    <row r="37" spans="1:2" x14ac:dyDescent="0.2">
      <c r="A37" s="477"/>
      <c r="B37" s="13" t="s">
        <v>201</v>
      </c>
    </row>
    <row r="38" spans="1:2" x14ac:dyDescent="0.2">
      <c r="A38" s="477"/>
      <c r="B38" s="13" t="s">
        <v>202</v>
      </c>
    </row>
    <row r="39" spans="1:2" x14ac:dyDescent="0.2">
      <c r="A39" s="477"/>
      <c r="B39" s="13" t="s">
        <v>229</v>
      </c>
    </row>
    <row r="40" spans="1:2" x14ac:dyDescent="0.2">
      <c r="A40" s="477"/>
      <c r="B40" s="13" t="s">
        <v>230</v>
      </c>
    </row>
    <row r="41" spans="1:2" x14ac:dyDescent="0.2">
      <c r="A41" s="477"/>
      <c r="B41" s="13" t="s">
        <v>231</v>
      </c>
    </row>
    <row r="42" spans="1:2" x14ac:dyDescent="0.2">
      <c r="A42" s="477"/>
      <c r="B42" s="13" t="s">
        <v>232</v>
      </c>
    </row>
    <row r="43" spans="1:2" ht="26.25" thickBot="1" x14ac:dyDescent="0.25">
      <c r="A43" s="478"/>
      <c r="B43" s="14" t="s">
        <v>233</v>
      </c>
    </row>
    <row r="44" spans="1:2" x14ac:dyDescent="0.2">
      <c r="A44" s="16" t="s">
        <v>96</v>
      </c>
      <c r="B44" s="17" t="s">
        <v>235</v>
      </c>
    </row>
    <row r="45" spans="1:2" x14ac:dyDescent="0.2">
      <c r="A45" s="477" t="s">
        <v>234</v>
      </c>
      <c r="B45" s="13" t="s">
        <v>236</v>
      </c>
    </row>
    <row r="46" spans="1:2" ht="15" thickBot="1" x14ac:dyDescent="0.25">
      <c r="A46" s="478"/>
      <c r="B46" s="13" t="s">
        <v>272</v>
      </c>
    </row>
    <row r="47" spans="1:2" x14ac:dyDescent="0.2">
      <c r="A47" s="15" t="s">
        <v>237</v>
      </c>
      <c r="B47" s="17" t="s">
        <v>238</v>
      </c>
    </row>
    <row r="48" spans="1:2" x14ac:dyDescent="0.2">
      <c r="A48" s="477" t="s">
        <v>271</v>
      </c>
      <c r="B48" s="13" t="s">
        <v>239</v>
      </c>
    </row>
    <row r="49" spans="1:2" x14ac:dyDescent="0.2">
      <c r="A49" s="477"/>
      <c r="B49" s="13" t="s">
        <v>240</v>
      </c>
    </row>
    <row r="50" spans="1:2" x14ac:dyDescent="0.2">
      <c r="A50" s="477"/>
      <c r="B50" s="13" t="s">
        <v>241</v>
      </c>
    </row>
    <row r="51" spans="1:2" x14ac:dyDescent="0.2">
      <c r="A51" s="477"/>
      <c r="B51" s="13" t="s">
        <v>242</v>
      </c>
    </row>
    <row r="52" spans="1:2" x14ac:dyDescent="0.2">
      <c r="A52" s="477"/>
      <c r="B52" s="13" t="s">
        <v>243</v>
      </c>
    </row>
    <row r="53" spans="1:2" x14ac:dyDescent="0.2">
      <c r="A53" s="477"/>
      <c r="B53" s="13" t="s">
        <v>244</v>
      </c>
    </row>
    <row r="54" spans="1:2" x14ac:dyDescent="0.2">
      <c r="A54" s="477"/>
      <c r="B54" s="13" t="s">
        <v>245</v>
      </c>
    </row>
    <row r="55" spans="1:2" ht="25.5" x14ac:dyDescent="0.2">
      <c r="A55" s="477"/>
      <c r="B55" s="13" t="s">
        <v>246</v>
      </c>
    </row>
    <row r="56" spans="1:2" ht="26.25" thickBot="1" x14ac:dyDescent="0.25">
      <c r="A56" s="478"/>
      <c r="B56" s="14" t="s">
        <v>247</v>
      </c>
    </row>
    <row r="57" spans="1:2" x14ac:dyDescent="0.2">
      <c r="A57" s="480" t="s">
        <v>248</v>
      </c>
      <c r="B57" s="13" t="s">
        <v>249</v>
      </c>
    </row>
    <row r="58" spans="1:2" x14ac:dyDescent="0.2">
      <c r="A58" s="477"/>
      <c r="B58" s="13" t="s">
        <v>250</v>
      </c>
    </row>
    <row r="59" spans="1:2" x14ac:dyDescent="0.2">
      <c r="A59" s="477"/>
      <c r="B59" s="13" t="s">
        <v>251</v>
      </c>
    </row>
    <row r="60" spans="1:2" x14ac:dyDescent="0.2">
      <c r="A60" s="477"/>
      <c r="B60" s="13" t="s">
        <v>252</v>
      </c>
    </row>
    <row r="61" spans="1:2" ht="15" thickBot="1" x14ac:dyDescent="0.25">
      <c r="A61" s="478"/>
      <c r="B61" s="14" t="s">
        <v>253</v>
      </c>
    </row>
    <row r="62" spans="1:2" ht="5.0999999999999996" customHeight="1" x14ac:dyDescent="0.2">
      <c r="A62" s="18"/>
      <c r="B62" s="18"/>
    </row>
    <row r="63" spans="1:2" s="19" customFormat="1" ht="15" x14ac:dyDescent="0.2">
      <c r="A63" s="20" t="s">
        <v>254</v>
      </c>
      <c r="B63" s="21"/>
    </row>
    <row r="64" spans="1:2" s="19" customFormat="1" x14ac:dyDescent="0.2">
      <c r="A64" s="22" t="s">
        <v>255</v>
      </c>
      <c r="B64" s="21"/>
    </row>
    <row r="65" spans="1:2" s="19" customFormat="1" ht="42.75" customHeight="1" x14ac:dyDescent="0.2">
      <c r="A65" s="479" t="s">
        <v>256</v>
      </c>
      <c r="B65" s="479"/>
    </row>
    <row r="66" spans="1:2" s="19" customFormat="1" x14ac:dyDescent="0.2">
      <c r="A66" s="22" t="s">
        <v>257</v>
      </c>
      <c r="B66" s="21"/>
    </row>
    <row r="67" spans="1:2" s="19" customFormat="1" ht="71.25" customHeight="1" x14ac:dyDescent="0.2">
      <c r="A67" s="479" t="s">
        <v>258</v>
      </c>
      <c r="B67" s="479"/>
    </row>
    <row r="68" spans="1:2" s="19" customFormat="1" x14ac:dyDescent="0.2">
      <c r="A68" s="22" t="s">
        <v>96</v>
      </c>
      <c r="B68" s="21"/>
    </row>
    <row r="69" spans="1:2" s="19" customFormat="1" x14ac:dyDescent="0.2">
      <c r="A69" s="479" t="s">
        <v>259</v>
      </c>
      <c r="B69" s="479"/>
    </row>
    <row r="70" spans="1:2" s="19" customFormat="1" ht="28.5" customHeight="1" x14ac:dyDescent="0.2">
      <c r="A70" s="479" t="s">
        <v>260</v>
      </c>
      <c r="B70" s="479"/>
    </row>
    <row r="71" spans="1:2" s="19" customFormat="1" x14ac:dyDescent="0.2">
      <c r="A71" s="22" t="s">
        <v>261</v>
      </c>
      <c r="B71" s="22"/>
    </row>
    <row r="72" spans="1:2" s="19" customFormat="1" ht="42.75" customHeight="1" x14ac:dyDescent="0.2">
      <c r="A72" s="479" t="s">
        <v>262</v>
      </c>
      <c r="B72" s="479"/>
    </row>
    <row r="73" spans="1:2" s="19" customFormat="1" x14ac:dyDescent="0.2">
      <c r="A73" s="22" t="s">
        <v>263</v>
      </c>
      <c r="B73" s="22"/>
    </row>
    <row r="74" spans="1:2" s="19" customFormat="1" ht="71.25" customHeight="1" x14ac:dyDescent="0.2">
      <c r="A74" s="479" t="s">
        <v>264</v>
      </c>
      <c r="B74" s="479"/>
    </row>
    <row r="75" spans="1:2" s="19" customFormat="1" x14ac:dyDescent="0.2">
      <c r="A75" s="22" t="s">
        <v>265</v>
      </c>
      <c r="B75" s="22"/>
    </row>
    <row r="76" spans="1:2" s="19" customFormat="1" x14ac:dyDescent="0.2">
      <c r="A76" s="479" t="s">
        <v>266</v>
      </c>
      <c r="B76" s="479"/>
    </row>
    <row r="77" spans="1:2" s="19" customFormat="1" x14ac:dyDescent="0.2">
      <c r="A77" s="22" t="s">
        <v>267</v>
      </c>
      <c r="B77" s="22"/>
    </row>
    <row r="78" spans="1:2" s="19" customFormat="1" ht="99.75" customHeight="1" x14ac:dyDescent="0.2">
      <c r="A78" s="479" t="s">
        <v>268</v>
      </c>
      <c r="B78" s="479"/>
    </row>
    <row r="79" spans="1:2" s="19" customFormat="1" x14ac:dyDescent="0.2">
      <c r="A79" s="22" t="s">
        <v>269</v>
      </c>
      <c r="B79" s="22"/>
    </row>
    <row r="80" spans="1:2" s="19" customFormat="1" ht="57" customHeight="1" x14ac:dyDescent="0.2">
      <c r="A80" s="479" t="s">
        <v>270</v>
      </c>
      <c r="B80" s="479"/>
    </row>
  </sheetData>
  <mergeCells count="14">
    <mergeCell ref="A15:A29"/>
    <mergeCell ref="A78:B78"/>
    <mergeCell ref="A80:B80"/>
    <mergeCell ref="A48:A56"/>
    <mergeCell ref="A57:A61"/>
    <mergeCell ref="A72:B72"/>
    <mergeCell ref="A74:B74"/>
    <mergeCell ref="A76:B76"/>
    <mergeCell ref="A65:B65"/>
    <mergeCell ref="A67:B67"/>
    <mergeCell ref="A69:B69"/>
    <mergeCell ref="A70:B70"/>
    <mergeCell ref="A45:A46"/>
    <mergeCell ref="A30:A43"/>
  </mergeCells>
  <pageMargins left="0.7" right="0.7" top="0.78740157499999996" bottom="0.78740157499999996" header="0.3" footer="0.3"/>
  <pageSetup paperSize="9" scale="82" fitToHeight="0" orientation="landscape" r:id="rId1"/>
  <headerFooter>
    <oddHeader>&amp;L&amp;"Arial,Fett"&amp;12Kostenartenplan für richtlinienfinanzierte
Tageseinrichtungen in der Stadtgemeinde Bremen&amp;R&amp;"Arial,Fett"&amp;12Beispiele für zuwendungsfähige Ausgaben</oddHeader>
    <oddFooter>&amp;L&amp;10Name: &amp;F
Blatt: &amp;A&amp;RSeite &amp;"Arial,Fett"&amp;P&amp;"Arial,Standard" von &amp;"Arial,Fett"&amp;N</oddFooter>
  </headerFooter>
  <rowBreaks count="2" manualBreakCount="2">
    <brk id="29" max="16383" man="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4" tint="0.59999389629810485"/>
  </sheetPr>
  <dimension ref="A1:AL32"/>
  <sheetViews>
    <sheetView showGridLines="0" view="pageLayout" zoomScale="90" zoomScaleNormal="115" zoomScaleSheetLayoutView="85" zoomScalePageLayoutView="90" workbookViewId="0">
      <selection activeCell="O11" sqref="O11:AL12"/>
    </sheetView>
  </sheetViews>
  <sheetFormatPr baseColWidth="10" defaultColWidth="2.25" defaultRowHeight="14.1" customHeight="1" x14ac:dyDescent="0.25"/>
  <cols>
    <col min="1" max="16384" width="2.25" style="23"/>
  </cols>
  <sheetData>
    <row r="1" spans="1:38" ht="14.1" customHeight="1" x14ac:dyDescent="0.25">
      <c r="AF1" s="24" t="s">
        <v>1</v>
      </c>
    </row>
    <row r="2" spans="1:38" ht="15" customHeight="1" x14ac:dyDescent="0.25">
      <c r="U2" s="224" t="s">
        <v>291</v>
      </c>
      <c r="V2" s="224"/>
      <c r="W2" s="224"/>
      <c r="X2" s="224"/>
      <c r="Y2" s="224"/>
      <c r="Z2" s="224"/>
      <c r="AA2" s="224"/>
      <c r="AB2" s="224"/>
      <c r="AC2" s="224"/>
      <c r="AD2" s="224"/>
      <c r="AE2" s="225"/>
      <c r="AF2" s="199" t="str">
        <f>IF(Hauptvordruck!$AF$2="","",Hauptvordruck!$AF$2)</f>
        <v/>
      </c>
      <c r="AG2" s="200"/>
      <c r="AH2" s="200"/>
      <c r="AI2" s="200"/>
      <c r="AJ2" s="200"/>
      <c r="AK2" s="200"/>
      <c r="AL2" s="201"/>
    </row>
    <row r="5" spans="1:38" ht="14.1" customHeight="1" x14ac:dyDescent="0.25">
      <c r="A5" s="70" t="s">
        <v>69</v>
      </c>
      <c r="B5" s="71"/>
      <c r="C5" s="71"/>
      <c r="D5" s="71"/>
      <c r="E5" s="71"/>
      <c r="F5" s="71"/>
      <c r="G5" s="71"/>
      <c r="H5" s="71"/>
      <c r="I5" s="71"/>
      <c r="J5" s="71"/>
      <c r="K5" s="71"/>
      <c r="L5" s="71"/>
      <c r="M5" s="71"/>
      <c r="N5" s="71"/>
      <c r="O5" s="71"/>
      <c r="P5" s="71"/>
      <c r="Q5" s="71"/>
      <c r="R5" s="72"/>
      <c r="U5" s="70" t="s">
        <v>19</v>
      </c>
      <c r="V5" s="71"/>
      <c r="W5" s="71"/>
      <c r="X5" s="71"/>
      <c r="Y5" s="71"/>
      <c r="Z5" s="71"/>
      <c r="AA5" s="71"/>
      <c r="AB5" s="71"/>
      <c r="AC5" s="71"/>
      <c r="AD5" s="71"/>
      <c r="AE5" s="71"/>
      <c r="AF5" s="71"/>
      <c r="AG5" s="71"/>
      <c r="AH5" s="71"/>
      <c r="AI5" s="71"/>
      <c r="AJ5" s="71"/>
      <c r="AK5" s="71"/>
      <c r="AL5" s="72"/>
    </row>
    <row r="6" spans="1:38" ht="17.100000000000001" customHeight="1" x14ac:dyDescent="0.25">
      <c r="A6" s="238" t="str">
        <f>IF(ISBLANK(Hauptvordruck!$A$2),"",Hauptvordruck!$A$2)</f>
        <v/>
      </c>
      <c r="B6" s="239"/>
      <c r="C6" s="239"/>
      <c r="D6" s="239"/>
      <c r="E6" s="239"/>
      <c r="F6" s="239"/>
      <c r="G6" s="239"/>
      <c r="H6" s="239"/>
      <c r="I6" s="239"/>
      <c r="J6" s="239"/>
      <c r="K6" s="239"/>
      <c r="L6" s="239"/>
      <c r="M6" s="239"/>
      <c r="N6" s="239"/>
      <c r="O6" s="239"/>
      <c r="P6" s="239"/>
      <c r="Q6" s="239"/>
      <c r="R6" s="240"/>
      <c r="U6" s="238" t="str">
        <f>IF(ISBLANK(Hauptvordruck!$A$23),"",Hauptvordruck!$A$23)</f>
        <v/>
      </c>
      <c r="V6" s="239"/>
      <c r="W6" s="239"/>
      <c r="X6" s="239"/>
      <c r="Y6" s="239"/>
      <c r="Z6" s="239"/>
      <c r="AA6" s="239"/>
      <c r="AB6" s="239"/>
      <c r="AC6" s="239"/>
      <c r="AD6" s="239"/>
      <c r="AE6" s="239"/>
      <c r="AF6" s="239"/>
      <c r="AG6" s="239"/>
      <c r="AH6" s="239"/>
      <c r="AI6" s="239"/>
      <c r="AJ6" s="239"/>
      <c r="AK6" s="239"/>
      <c r="AL6" s="240"/>
    </row>
    <row r="8" spans="1:38" ht="14.1" customHeight="1" x14ac:dyDescent="0.25">
      <c r="A8" s="99" t="s">
        <v>70</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row>
    <row r="10" spans="1:38" ht="31.35" customHeight="1" x14ac:dyDescent="0.25">
      <c r="A10" s="237" t="s">
        <v>71</v>
      </c>
      <c r="B10" s="237"/>
      <c r="C10" s="237"/>
      <c r="D10" s="237"/>
      <c r="E10" s="237" t="s">
        <v>72</v>
      </c>
      <c r="F10" s="237"/>
      <c r="G10" s="237"/>
      <c r="H10" s="237"/>
      <c r="I10" s="237"/>
      <c r="J10" s="237"/>
      <c r="K10" s="237"/>
      <c r="L10" s="237"/>
      <c r="M10" s="237"/>
      <c r="N10" s="237"/>
      <c r="O10" s="234" t="s">
        <v>75</v>
      </c>
      <c r="P10" s="235"/>
      <c r="Q10" s="235"/>
      <c r="R10" s="235"/>
      <c r="S10" s="235"/>
      <c r="T10" s="235"/>
      <c r="U10" s="235"/>
      <c r="V10" s="235"/>
      <c r="W10" s="235"/>
      <c r="X10" s="235"/>
      <c r="Y10" s="235"/>
      <c r="Z10" s="236"/>
      <c r="AA10" s="237" t="s">
        <v>74</v>
      </c>
      <c r="AB10" s="237"/>
      <c r="AC10" s="237"/>
      <c r="AD10" s="237"/>
      <c r="AE10" s="237"/>
      <c r="AF10" s="237"/>
      <c r="AG10" s="237" t="s">
        <v>73</v>
      </c>
      <c r="AH10" s="237"/>
      <c r="AI10" s="237"/>
      <c r="AJ10" s="237"/>
      <c r="AK10" s="237"/>
      <c r="AL10" s="237"/>
    </row>
    <row r="11" spans="1:38" ht="19.7" customHeight="1" x14ac:dyDescent="0.25">
      <c r="A11" s="226">
        <v>1</v>
      </c>
      <c r="B11" s="226"/>
      <c r="C11" s="226"/>
      <c r="D11" s="226"/>
      <c r="E11" s="227" t="s">
        <v>76</v>
      </c>
      <c r="F11" s="227"/>
      <c r="G11" s="227"/>
      <c r="H11" s="227"/>
      <c r="I11" s="227"/>
      <c r="J11" s="227"/>
      <c r="K11" s="227"/>
      <c r="L11" s="227"/>
      <c r="M11" s="227"/>
      <c r="N11" s="228"/>
      <c r="O11" s="221"/>
      <c r="P11" s="222"/>
      <c r="Q11" s="222"/>
      <c r="R11" s="222"/>
      <c r="S11" s="222"/>
      <c r="T11" s="222"/>
      <c r="U11" s="222"/>
      <c r="V11" s="222"/>
      <c r="W11" s="222"/>
      <c r="X11" s="222"/>
      <c r="Y11" s="222"/>
      <c r="Z11" s="223"/>
      <c r="AA11" s="229"/>
      <c r="AB11" s="230"/>
      <c r="AC11" s="230"/>
      <c r="AD11" s="230"/>
      <c r="AE11" s="230"/>
      <c r="AF11" s="231"/>
      <c r="AG11" s="232"/>
      <c r="AH11" s="233"/>
      <c r="AI11" s="233"/>
      <c r="AJ11" s="233"/>
      <c r="AK11" s="233"/>
      <c r="AL11" s="233"/>
    </row>
    <row r="12" spans="1:38" ht="19.7" customHeight="1" x14ac:dyDescent="0.25">
      <c r="A12" s="226">
        <v>2</v>
      </c>
      <c r="B12" s="226"/>
      <c r="C12" s="226"/>
      <c r="D12" s="226"/>
      <c r="E12" s="227" t="s">
        <v>76</v>
      </c>
      <c r="F12" s="227"/>
      <c r="G12" s="227"/>
      <c r="H12" s="227"/>
      <c r="I12" s="227"/>
      <c r="J12" s="227"/>
      <c r="K12" s="227"/>
      <c r="L12" s="227"/>
      <c r="M12" s="227"/>
      <c r="N12" s="228"/>
      <c r="O12" s="221"/>
      <c r="P12" s="222"/>
      <c r="Q12" s="222"/>
      <c r="R12" s="222"/>
      <c r="S12" s="222"/>
      <c r="T12" s="222"/>
      <c r="U12" s="222"/>
      <c r="V12" s="222"/>
      <c r="W12" s="222"/>
      <c r="X12" s="222"/>
      <c r="Y12" s="222"/>
      <c r="Z12" s="223"/>
      <c r="AA12" s="229"/>
      <c r="AB12" s="230"/>
      <c r="AC12" s="230"/>
      <c r="AD12" s="230"/>
      <c r="AE12" s="230"/>
      <c r="AF12" s="231"/>
      <c r="AG12" s="232"/>
      <c r="AH12" s="233"/>
      <c r="AI12" s="233"/>
      <c r="AJ12" s="233"/>
      <c r="AK12" s="233"/>
      <c r="AL12" s="233"/>
    </row>
    <row r="13" spans="1:38" ht="19.7" customHeight="1" x14ac:dyDescent="0.25">
      <c r="A13" s="226">
        <v>3</v>
      </c>
      <c r="B13" s="226"/>
      <c r="C13" s="226"/>
      <c r="D13" s="226"/>
      <c r="E13" s="227" t="s">
        <v>76</v>
      </c>
      <c r="F13" s="227"/>
      <c r="G13" s="227"/>
      <c r="H13" s="227"/>
      <c r="I13" s="227"/>
      <c r="J13" s="227"/>
      <c r="K13" s="227"/>
      <c r="L13" s="227"/>
      <c r="M13" s="227"/>
      <c r="N13" s="228"/>
      <c r="O13" s="221"/>
      <c r="P13" s="222"/>
      <c r="Q13" s="222"/>
      <c r="R13" s="222"/>
      <c r="S13" s="222"/>
      <c r="T13" s="222"/>
      <c r="U13" s="222"/>
      <c r="V13" s="222"/>
      <c r="W13" s="222"/>
      <c r="X13" s="222"/>
      <c r="Y13" s="222"/>
      <c r="Z13" s="223"/>
      <c r="AA13" s="229"/>
      <c r="AB13" s="230"/>
      <c r="AC13" s="230"/>
      <c r="AD13" s="230"/>
      <c r="AE13" s="230"/>
      <c r="AF13" s="231"/>
      <c r="AG13" s="232"/>
      <c r="AH13" s="233"/>
      <c r="AI13" s="233"/>
      <c r="AJ13" s="233"/>
      <c r="AK13" s="233"/>
      <c r="AL13" s="233"/>
    </row>
    <row r="14" spans="1:38" ht="19.7" customHeight="1" x14ac:dyDescent="0.25">
      <c r="A14" s="226">
        <v>4</v>
      </c>
      <c r="B14" s="226"/>
      <c r="C14" s="226"/>
      <c r="D14" s="226"/>
      <c r="E14" s="227" t="s">
        <v>76</v>
      </c>
      <c r="F14" s="227"/>
      <c r="G14" s="227"/>
      <c r="H14" s="227"/>
      <c r="I14" s="227"/>
      <c r="J14" s="227"/>
      <c r="K14" s="227"/>
      <c r="L14" s="227"/>
      <c r="M14" s="227"/>
      <c r="N14" s="228"/>
      <c r="O14" s="221"/>
      <c r="P14" s="222"/>
      <c r="Q14" s="222"/>
      <c r="R14" s="222"/>
      <c r="S14" s="222"/>
      <c r="T14" s="222"/>
      <c r="U14" s="222"/>
      <c r="V14" s="222"/>
      <c r="W14" s="222"/>
      <c r="X14" s="222"/>
      <c r="Y14" s="222"/>
      <c r="Z14" s="223"/>
      <c r="AA14" s="229"/>
      <c r="AB14" s="230"/>
      <c r="AC14" s="230"/>
      <c r="AD14" s="230"/>
      <c r="AE14" s="230"/>
      <c r="AF14" s="231"/>
      <c r="AG14" s="232"/>
      <c r="AH14" s="233"/>
      <c r="AI14" s="233"/>
      <c r="AJ14" s="233"/>
      <c r="AK14" s="233"/>
      <c r="AL14" s="233"/>
    </row>
    <row r="15" spans="1:38" ht="19.7" customHeight="1" x14ac:dyDescent="0.25">
      <c r="A15" s="226">
        <v>5</v>
      </c>
      <c r="B15" s="226"/>
      <c r="C15" s="226"/>
      <c r="D15" s="226"/>
      <c r="E15" s="227" t="s">
        <v>76</v>
      </c>
      <c r="F15" s="227"/>
      <c r="G15" s="227"/>
      <c r="H15" s="227"/>
      <c r="I15" s="227"/>
      <c r="J15" s="227"/>
      <c r="K15" s="227"/>
      <c r="L15" s="227"/>
      <c r="M15" s="227"/>
      <c r="N15" s="228"/>
      <c r="O15" s="221"/>
      <c r="P15" s="222"/>
      <c r="Q15" s="222"/>
      <c r="R15" s="222"/>
      <c r="S15" s="222"/>
      <c r="T15" s="222"/>
      <c r="U15" s="222"/>
      <c r="V15" s="222"/>
      <c r="W15" s="222"/>
      <c r="X15" s="222"/>
      <c r="Y15" s="222"/>
      <c r="Z15" s="223"/>
      <c r="AA15" s="229"/>
      <c r="AB15" s="230"/>
      <c r="AC15" s="230"/>
      <c r="AD15" s="230"/>
      <c r="AE15" s="230"/>
      <c r="AF15" s="231"/>
      <c r="AG15" s="232"/>
      <c r="AH15" s="233"/>
      <c r="AI15" s="233"/>
      <c r="AJ15" s="233"/>
      <c r="AK15" s="233"/>
      <c r="AL15" s="233"/>
    </row>
    <row r="16" spans="1:38" ht="19.7" customHeight="1" x14ac:dyDescent="0.25">
      <c r="A16" s="226">
        <v>6</v>
      </c>
      <c r="B16" s="226"/>
      <c r="C16" s="226"/>
      <c r="D16" s="226"/>
      <c r="E16" s="227" t="s">
        <v>76</v>
      </c>
      <c r="F16" s="227"/>
      <c r="G16" s="227"/>
      <c r="H16" s="227"/>
      <c r="I16" s="227"/>
      <c r="J16" s="227"/>
      <c r="K16" s="227"/>
      <c r="L16" s="227"/>
      <c r="M16" s="227"/>
      <c r="N16" s="228"/>
      <c r="O16" s="221"/>
      <c r="P16" s="222"/>
      <c r="Q16" s="222"/>
      <c r="R16" s="222"/>
      <c r="S16" s="222"/>
      <c r="T16" s="222"/>
      <c r="U16" s="222"/>
      <c r="V16" s="222"/>
      <c r="W16" s="222"/>
      <c r="X16" s="222"/>
      <c r="Y16" s="222"/>
      <c r="Z16" s="223"/>
      <c r="AA16" s="229"/>
      <c r="AB16" s="230"/>
      <c r="AC16" s="230"/>
      <c r="AD16" s="230"/>
      <c r="AE16" s="230"/>
      <c r="AF16" s="231"/>
      <c r="AG16" s="232"/>
      <c r="AH16" s="233"/>
      <c r="AI16" s="233"/>
      <c r="AJ16" s="233"/>
      <c r="AK16" s="233"/>
      <c r="AL16" s="233"/>
    </row>
    <row r="17" spans="1:38" ht="19.7" customHeight="1" x14ac:dyDescent="0.25">
      <c r="A17" s="226">
        <v>7</v>
      </c>
      <c r="B17" s="226"/>
      <c r="C17" s="226"/>
      <c r="D17" s="226"/>
      <c r="E17" s="227" t="s">
        <v>76</v>
      </c>
      <c r="F17" s="227"/>
      <c r="G17" s="227"/>
      <c r="H17" s="227"/>
      <c r="I17" s="227"/>
      <c r="J17" s="227"/>
      <c r="K17" s="227"/>
      <c r="L17" s="227"/>
      <c r="M17" s="227"/>
      <c r="N17" s="228"/>
      <c r="O17" s="221"/>
      <c r="P17" s="222"/>
      <c r="Q17" s="222"/>
      <c r="R17" s="222"/>
      <c r="S17" s="222"/>
      <c r="T17" s="222"/>
      <c r="U17" s="222"/>
      <c r="V17" s="222"/>
      <c r="W17" s="222"/>
      <c r="X17" s="222"/>
      <c r="Y17" s="222"/>
      <c r="Z17" s="223"/>
      <c r="AA17" s="229"/>
      <c r="AB17" s="230"/>
      <c r="AC17" s="230"/>
      <c r="AD17" s="230"/>
      <c r="AE17" s="230"/>
      <c r="AF17" s="231"/>
      <c r="AG17" s="232"/>
      <c r="AH17" s="233"/>
      <c r="AI17" s="233"/>
      <c r="AJ17" s="233"/>
      <c r="AK17" s="233"/>
      <c r="AL17" s="233"/>
    </row>
    <row r="18" spans="1:38" ht="19.7" customHeight="1" x14ac:dyDescent="0.25">
      <c r="A18" s="226">
        <v>8</v>
      </c>
      <c r="B18" s="226"/>
      <c r="C18" s="226"/>
      <c r="D18" s="226"/>
      <c r="E18" s="227" t="s">
        <v>76</v>
      </c>
      <c r="F18" s="227"/>
      <c r="G18" s="227"/>
      <c r="H18" s="227"/>
      <c r="I18" s="227"/>
      <c r="J18" s="227"/>
      <c r="K18" s="227"/>
      <c r="L18" s="227"/>
      <c r="M18" s="227"/>
      <c r="N18" s="228"/>
      <c r="O18" s="221"/>
      <c r="P18" s="222"/>
      <c r="Q18" s="222"/>
      <c r="R18" s="222"/>
      <c r="S18" s="222"/>
      <c r="T18" s="222"/>
      <c r="U18" s="222"/>
      <c r="V18" s="222"/>
      <c r="W18" s="222"/>
      <c r="X18" s="222"/>
      <c r="Y18" s="222"/>
      <c r="Z18" s="223"/>
      <c r="AA18" s="229"/>
      <c r="AB18" s="230"/>
      <c r="AC18" s="230"/>
      <c r="AD18" s="230"/>
      <c r="AE18" s="230"/>
      <c r="AF18" s="231"/>
      <c r="AG18" s="232"/>
      <c r="AH18" s="233"/>
      <c r="AI18" s="233"/>
      <c r="AJ18" s="233"/>
      <c r="AK18" s="233"/>
      <c r="AL18" s="233"/>
    </row>
    <row r="19" spans="1:38" ht="19.7" customHeight="1" x14ac:dyDescent="0.25">
      <c r="A19" s="226">
        <v>9</v>
      </c>
      <c r="B19" s="226"/>
      <c r="C19" s="226"/>
      <c r="D19" s="226"/>
      <c r="E19" s="227" t="s">
        <v>76</v>
      </c>
      <c r="F19" s="227"/>
      <c r="G19" s="227"/>
      <c r="H19" s="227"/>
      <c r="I19" s="227"/>
      <c r="J19" s="227"/>
      <c r="K19" s="227"/>
      <c r="L19" s="227"/>
      <c r="M19" s="227"/>
      <c r="N19" s="228"/>
      <c r="O19" s="221"/>
      <c r="P19" s="222"/>
      <c r="Q19" s="222"/>
      <c r="R19" s="222"/>
      <c r="S19" s="222"/>
      <c r="T19" s="222"/>
      <c r="U19" s="222"/>
      <c r="V19" s="222"/>
      <c r="W19" s="222"/>
      <c r="X19" s="222"/>
      <c r="Y19" s="222"/>
      <c r="Z19" s="223"/>
      <c r="AA19" s="229"/>
      <c r="AB19" s="230"/>
      <c r="AC19" s="230"/>
      <c r="AD19" s="230"/>
      <c r="AE19" s="230"/>
      <c r="AF19" s="231"/>
      <c r="AG19" s="232"/>
      <c r="AH19" s="233"/>
      <c r="AI19" s="233"/>
      <c r="AJ19" s="233"/>
      <c r="AK19" s="233"/>
      <c r="AL19" s="233"/>
    </row>
    <row r="20" spans="1:38" ht="19.7" customHeight="1" x14ac:dyDescent="0.25">
      <c r="A20" s="226">
        <v>10</v>
      </c>
      <c r="B20" s="226"/>
      <c r="C20" s="226"/>
      <c r="D20" s="226"/>
      <c r="E20" s="227" t="s">
        <v>76</v>
      </c>
      <c r="F20" s="227"/>
      <c r="G20" s="227"/>
      <c r="H20" s="227"/>
      <c r="I20" s="227"/>
      <c r="J20" s="227"/>
      <c r="K20" s="227"/>
      <c r="L20" s="227"/>
      <c r="M20" s="227"/>
      <c r="N20" s="228"/>
      <c r="O20" s="221"/>
      <c r="P20" s="222"/>
      <c r="Q20" s="222"/>
      <c r="R20" s="222"/>
      <c r="S20" s="222"/>
      <c r="T20" s="222"/>
      <c r="U20" s="222"/>
      <c r="V20" s="222"/>
      <c r="W20" s="222"/>
      <c r="X20" s="222"/>
      <c r="Y20" s="222"/>
      <c r="Z20" s="223"/>
      <c r="AA20" s="229"/>
      <c r="AB20" s="230"/>
      <c r="AC20" s="230"/>
      <c r="AD20" s="230"/>
      <c r="AE20" s="230"/>
      <c r="AF20" s="231"/>
      <c r="AG20" s="232"/>
      <c r="AH20" s="233"/>
      <c r="AI20" s="233"/>
      <c r="AJ20" s="233"/>
      <c r="AK20" s="233"/>
      <c r="AL20" s="233"/>
    </row>
    <row r="21" spans="1:38" ht="19.7" customHeight="1" x14ac:dyDescent="0.25">
      <c r="A21" s="226">
        <v>11</v>
      </c>
      <c r="B21" s="226"/>
      <c r="C21" s="226"/>
      <c r="D21" s="226"/>
      <c r="E21" s="227" t="s">
        <v>76</v>
      </c>
      <c r="F21" s="227"/>
      <c r="G21" s="227"/>
      <c r="H21" s="227"/>
      <c r="I21" s="227"/>
      <c r="J21" s="227"/>
      <c r="K21" s="227"/>
      <c r="L21" s="227"/>
      <c r="M21" s="227"/>
      <c r="N21" s="228"/>
      <c r="O21" s="221"/>
      <c r="P21" s="222"/>
      <c r="Q21" s="222"/>
      <c r="R21" s="222"/>
      <c r="S21" s="222"/>
      <c r="T21" s="222"/>
      <c r="U21" s="222"/>
      <c r="V21" s="222"/>
      <c r="W21" s="222"/>
      <c r="X21" s="222"/>
      <c r="Y21" s="222"/>
      <c r="Z21" s="223"/>
      <c r="AA21" s="229"/>
      <c r="AB21" s="230"/>
      <c r="AC21" s="230"/>
      <c r="AD21" s="230"/>
      <c r="AE21" s="230"/>
      <c r="AF21" s="231"/>
      <c r="AG21" s="232"/>
      <c r="AH21" s="233"/>
      <c r="AI21" s="233"/>
      <c r="AJ21" s="233"/>
      <c r="AK21" s="233"/>
      <c r="AL21" s="233"/>
    </row>
    <row r="22" spans="1:38" ht="19.7" customHeight="1" x14ac:dyDescent="0.25">
      <c r="A22" s="226">
        <v>12</v>
      </c>
      <c r="B22" s="226"/>
      <c r="C22" s="226"/>
      <c r="D22" s="226"/>
      <c r="E22" s="227" t="s">
        <v>76</v>
      </c>
      <c r="F22" s="227"/>
      <c r="G22" s="227"/>
      <c r="H22" s="227"/>
      <c r="I22" s="227"/>
      <c r="J22" s="227"/>
      <c r="K22" s="227"/>
      <c r="L22" s="227"/>
      <c r="M22" s="227"/>
      <c r="N22" s="228"/>
      <c r="O22" s="221"/>
      <c r="P22" s="222"/>
      <c r="Q22" s="222"/>
      <c r="R22" s="222"/>
      <c r="S22" s="222"/>
      <c r="T22" s="222"/>
      <c r="U22" s="222"/>
      <c r="V22" s="222"/>
      <c r="W22" s="222"/>
      <c r="X22" s="222"/>
      <c r="Y22" s="222"/>
      <c r="Z22" s="223"/>
      <c r="AA22" s="229"/>
      <c r="AB22" s="230"/>
      <c r="AC22" s="230"/>
      <c r="AD22" s="230"/>
      <c r="AE22" s="230"/>
      <c r="AF22" s="231"/>
      <c r="AG22" s="232"/>
      <c r="AH22" s="233"/>
      <c r="AI22" s="233"/>
      <c r="AJ22" s="233"/>
      <c r="AK22" s="233"/>
      <c r="AL22" s="233"/>
    </row>
    <row r="23" spans="1:38" ht="19.7" customHeight="1" x14ac:dyDescent="0.25">
      <c r="A23" s="226">
        <v>13</v>
      </c>
      <c r="B23" s="226"/>
      <c r="C23" s="226"/>
      <c r="D23" s="226"/>
      <c r="E23" s="227" t="s">
        <v>76</v>
      </c>
      <c r="F23" s="227"/>
      <c r="G23" s="227"/>
      <c r="H23" s="227"/>
      <c r="I23" s="227"/>
      <c r="J23" s="227"/>
      <c r="K23" s="227"/>
      <c r="L23" s="227"/>
      <c r="M23" s="227"/>
      <c r="N23" s="228"/>
      <c r="O23" s="221"/>
      <c r="P23" s="222"/>
      <c r="Q23" s="222"/>
      <c r="R23" s="222"/>
      <c r="S23" s="222"/>
      <c r="T23" s="222"/>
      <c r="U23" s="222"/>
      <c r="V23" s="222"/>
      <c r="W23" s="222"/>
      <c r="X23" s="222"/>
      <c r="Y23" s="222"/>
      <c r="Z23" s="223"/>
      <c r="AA23" s="229"/>
      <c r="AB23" s="230"/>
      <c r="AC23" s="230"/>
      <c r="AD23" s="230"/>
      <c r="AE23" s="230"/>
      <c r="AF23" s="231"/>
      <c r="AG23" s="232"/>
      <c r="AH23" s="233"/>
      <c r="AI23" s="233"/>
      <c r="AJ23" s="233"/>
      <c r="AK23" s="233"/>
      <c r="AL23" s="233"/>
    </row>
    <row r="24" spans="1:38" ht="19.7" customHeight="1" x14ac:dyDescent="0.25">
      <c r="A24" s="226">
        <v>14</v>
      </c>
      <c r="B24" s="226"/>
      <c r="C24" s="226"/>
      <c r="D24" s="226"/>
      <c r="E24" s="227" t="s">
        <v>76</v>
      </c>
      <c r="F24" s="227"/>
      <c r="G24" s="227"/>
      <c r="H24" s="227"/>
      <c r="I24" s="227"/>
      <c r="J24" s="227"/>
      <c r="K24" s="227"/>
      <c r="L24" s="227"/>
      <c r="M24" s="227"/>
      <c r="N24" s="228"/>
      <c r="O24" s="221"/>
      <c r="P24" s="222"/>
      <c r="Q24" s="222"/>
      <c r="R24" s="222"/>
      <c r="S24" s="222"/>
      <c r="T24" s="222"/>
      <c r="U24" s="222"/>
      <c r="V24" s="222"/>
      <c r="W24" s="222"/>
      <c r="X24" s="222"/>
      <c r="Y24" s="222"/>
      <c r="Z24" s="223"/>
      <c r="AA24" s="229"/>
      <c r="AB24" s="230"/>
      <c r="AC24" s="230"/>
      <c r="AD24" s="230"/>
      <c r="AE24" s="230"/>
      <c r="AF24" s="231"/>
      <c r="AG24" s="232"/>
      <c r="AH24" s="233"/>
      <c r="AI24" s="233"/>
      <c r="AJ24" s="233"/>
      <c r="AK24" s="233"/>
      <c r="AL24" s="233"/>
    </row>
    <row r="25" spans="1:38" ht="19.7" customHeight="1" x14ac:dyDescent="0.25">
      <c r="A25" s="226">
        <v>15</v>
      </c>
      <c r="B25" s="226"/>
      <c r="C25" s="226"/>
      <c r="D25" s="226"/>
      <c r="E25" s="227" t="s">
        <v>76</v>
      </c>
      <c r="F25" s="227"/>
      <c r="G25" s="227"/>
      <c r="H25" s="227"/>
      <c r="I25" s="227"/>
      <c r="J25" s="227"/>
      <c r="K25" s="227"/>
      <c r="L25" s="227"/>
      <c r="M25" s="227"/>
      <c r="N25" s="228"/>
      <c r="O25" s="221"/>
      <c r="P25" s="222"/>
      <c r="Q25" s="222"/>
      <c r="R25" s="222"/>
      <c r="S25" s="222"/>
      <c r="T25" s="222"/>
      <c r="U25" s="222"/>
      <c r="V25" s="222"/>
      <c r="W25" s="222"/>
      <c r="X25" s="222"/>
      <c r="Y25" s="222"/>
      <c r="Z25" s="223"/>
      <c r="AA25" s="229"/>
      <c r="AB25" s="230"/>
      <c r="AC25" s="230"/>
      <c r="AD25" s="230"/>
      <c r="AE25" s="230"/>
      <c r="AF25" s="231"/>
      <c r="AG25" s="232"/>
      <c r="AH25" s="233"/>
      <c r="AI25" s="233"/>
      <c r="AJ25" s="233"/>
      <c r="AK25" s="233"/>
      <c r="AL25" s="233"/>
    </row>
    <row r="26" spans="1:38" ht="19.7" customHeight="1" x14ac:dyDescent="0.25">
      <c r="A26" s="226">
        <v>16</v>
      </c>
      <c r="B26" s="226"/>
      <c r="C26" s="226"/>
      <c r="D26" s="226"/>
      <c r="E26" s="227" t="s">
        <v>76</v>
      </c>
      <c r="F26" s="227"/>
      <c r="G26" s="227"/>
      <c r="H26" s="227"/>
      <c r="I26" s="227"/>
      <c r="J26" s="227"/>
      <c r="K26" s="227"/>
      <c r="L26" s="227"/>
      <c r="M26" s="227"/>
      <c r="N26" s="228"/>
      <c r="O26" s="221"/>
      <c r="P26" s="222"/>
      <c r="Q26" s="222"/>
      <c r="R26" s="222"/>
      <c r="S26" s="222"/>
      <c r="T26" s="222"/>
      <c r="U26" s="222"/>
      <c r="V26" s="222"/>
      <c r="W26" s="222"/>
      <c r="X26" s="222"/>
      <c r="Y26" s="222"/>
      <c r="Z26" s="223"/>
      <c r="AA26" s="229"/>
      <c r="AB26" s="230"/>
      <c r="AC26" s="230"/>
      <c r="AD26" s="230"/>
      <c r="AE26" s="230"/>
      <c r="AF26" s="231"/>
      <c r="AG26" s="232"/>
      <c r="AH26" s="233"/>
      <c r="AI26" s="233"/>
      <c r="AJ26" s="233"/>
      <c r="AK26" s="233"/>
      <c r="AL26" s="233"/>
    </row>
    <row r="28" spans="1:38" ht="14.1" customHeight="1" x14ac:dyDescent="0.25">
      <c r="V28" s="205" t="s">
        <v>169</v>
      </c>
      <c r="W28" s="205"/>
      <c r="X28" s="205"/>
      <c r="Y28" s="205"/>
      <c r="Z28" s="205"/>
      <c r="AA28" s="205"/>
      <c r="AB28" s="205"/>
      <c r="AC28" s="205"/>
      <c r="AD28" s="205"/>
      <c r="AE28" s="205"/>
      <c r="AF28" s="205"/>
      <c r="AG28" s="205"/>
      <c r="AH28" s="205"/>
      <c r="AI28" s="205"/>
      <c r="AJ28" s="205"/>
      <c r="AK28" s="205"/>
      <c r="AL28" s="205"/>
    </row>
    <row r="29" spans="1:38" ht="14.1" customHeight="1" x14ac:dyDescent="0.25">
      <c r="V29" s="205"/>
      <c r="W29" s="205"/>
      <c r="X29" s="205"/>
      <c r="Y29" s="205"/>
      <c r="Z29" s="205"/>
      <c r="AA29" s="205"/>
      <c r="AB29" s="205"/>
      <c r="AC29" s="205"/>
      <c r="AD29" s="205"/>
      <c r="AE29" s="205"/>
      <c r="AF29" s="205"/>
      <c r="AG29" s="205"/>
      <c r="AH29" s="205"/>
      <c r="AI29" s="205"/>
      <c r="AJ29" s="205"/>
      <c r="AK29" s="205"/>
      <c r="AL29" s="205"/>
    </row>
    <row r="30" spans="1:38" ht="14.1" customHeight="1" x14ac:dyDescent="0.25">
      <c r="A30" s="177" t="s">
        <v>64</v>
      </c>
      <c r="B30" s="177"/>
      <c r="C30" s="177"/>
      <c r="D30" s="177"/>
      <c r="E30" s="220">
        <f ca="1">TODAY()</f>
        <v>45667</v>
      </c>
      <c r="F30" s="220"/>
      <c r="G30" s="220"/>
      <c r="H30" s="220"/>
      <c r="I30" s="220"/>
      <c r="J30" s="220"/>
      <c r="K30" s="220"/>
      <c r="L30" s="39"/>
      <c r="M30" s="39"/>
      <c r="N30" s="39"/>
      <c r="O30" s="39"/>
      <c r="P30" s="39"/>
      <c r="Q30" s="39"/>
      <c r="R30" s="39"/>
      <c r="S30" s="39"/>
      <c r="T30" s="39"/>
      <c r="U30" s="39"/>
      <c r="V30" s="206"/>
      <c r="W30" s="206"/>
      <c r="X30" s="206"/>
      <c r="Y30" s="206"/>
      <c r="Z30" s="206"/>
      <c r="AA30" s="206"/>
      <c r="AB30" s="206"/>
      <c r="AC30" s="206"/>
      <c r="AD30" s="206"/>
      <c r="AE30" s="206"/>
      <c r="AF30" s="206"/>
      <c r="AG30" s="206"/>
      <c r="AH30" s="206"/>
      <c r="AI30" s="206"/>
      <c r="AJ30" s="206"/>
      <c r="AK30" s="206"/>
      <c r="AL30" s="206"/>
    </row>
    <row r="31" spans="1:38" ht="14.1" customHeight="1" x14ac:dyDescent="0.25">
      <c r="A31" s="188" t="s">
        <v>65</v>
      </c>
      <c r="B31" s="188"/>
      <c r="C31" s="188"/>
      <c r="D31" s="188"/>
      <c r="E31" s="188"/>
      <c r="F31" s="188"/>
      <c r="G31" s="188"/>
      <c r="H31" s="188"/>
      <c r="I31" s="188"/>
      <c r="J31" s="188"/>
      <c r="K31" s="188"/>
      <c r="L31" s="39"/>
      <c r="M31" s="39"/>
      <c r="N31" s="39"/>
      <c r="O31" s="39"/>
      <c r="P31" s="39"/>
      <c r="Q31" s="39"/>
      <c r="R31" s="39"/>
      <c r="S31" s="39"/>
      <c r="T31" s="39"/>
      <c r="U31" s="39"/>
      <c r="V31" s="211" t="s">
        <v>287</v>
      </c>
      <c r="W31" s="211"/>
      <c r="X31" s="211"/>
      <c r="Y31" s="211"/>
      <c r="Z31" s="211"/>
      <c r="AA31" s="211"/>
      <c r="AB31" s="211"/>
      <c r="AC31" s="211"/>
      <c r="AD31" s="211"/>
      <c r="AE31" s="211"/>
      <c r="AF31" s="211"/>
      <c r="AG31" s="211"/>
      <c r="AH31" s="211"/>
      <c r="AI31" s="211"/>
      <c r="AJ31" s="211"/>
      <c r="AK31" s="211"/>
      <c r="AL31" s="211"/>
    </row>
    <row r="32" spans="1:38" ht="14.1" customHeight="1" x14ac:dyDescent="0.25">
      <c r="A32" s="213"/>
      <c r="B32" s="213"/>
      <c r="C32" s="213"/>
      <c r="D32" s="213"/>
      <c r="E32" s="213"/>
      <c r="F32" s="213"/>
      <c r="G32" s="213"/>
      <c r="H32" s="213"/>
      <c r="I32" s="213"/>
      <c r="J32" s="213"/>
      <c r="K32" s="213"/>
      <c r="L32" s="39"/>
      <c r="M32" s="39"/>
      <c r="N32" s="39"/>
      <c r="O32" s="39"/>
      <c r="P32" s="39"/>
      <c r="Q32" s="39"/>
      <c r="R32" s="39"/>
      <c r="S32" s="39"/>
      <c r="T32" s="39"/>
      <c r="U32" s="39"/>
      <c r="V32" s="212"/>
      <c r="W32" s="212"/>
      <c r="X32" s="212"/>
      <c r="Y32" s="212"/>
      <c r="Z32" s="212"/>
      <c r="AA32" s="212"/>
      <c r="AB32" s="212"/>
      <c r="AC32" s="212"/>
      <c r="AD32" s="212"/>
      <c r="AE32" s="212"/>
      <c r="AF32" s="212"/>
      <c r="AG32" s="212"/>
      <c r="AH32" s="212"/>
      <c r="AI32" s="212"/>
      <c r="AJ32" s="212"/>
      <c r="AK32" s="212"/>
      <c r="AL32" s="212"/>
    </row>
  </sheetData>
  <sheetProtection algorithmName="SHA-512" hashValue="HxK7QO2nLM4kApXNnzrkvo2kjB18CSb+MYGfzqwkeGNpYO+uv+7QxR6NTtFsCYRjJr2O7CArQXHz03HYkkPSnA==" saltValue="/Q6ccl/YCJGvMKflFz2UsQ==" spinCount="100000" sheet="1" selectLockedCells="1"/>
  <mergeCells count="94">
    <mergeCell ref="A26:D26"/>
    <mergeCell ref="E26:N26"/>
    <mergeCell ref="O26:Z26"/>
    <mergeCell ref="AA26:AF26"/>
    <mergeCell ref="AG26:AL26"/>
    <mergeCell ref="A31:K32"/>
    <mergeCell ref="V31:AL32"/>
    <mergeCell ref="A21:D21"/>
    <mergeCell ref="E21:N21"/>
    <mergeCell ref="AA21:AF21"/>
    <mergeCell ref="AG22:AL22"/>
    <mergeCell ref="AG25:AL25"/>
    <mergeCell ref="A24:D24"/>
    <mergeCell ref="E24:N24"/>
    <mergeCell ref="AA24:AF24"/>
    <mergeCell ref="AG24:AL24"/>
    <mergeCell ref="V28:AL30"/>
    <mergeCell ref="O25:Z25"/>
    <mergeCell ref="AG23:AL23"/>
    <mergeCell ref="AG21:AL21"/>
    <mergeCell ref="A22:D22"/>
    <mergeCell ref="AF2:AL2"/>
    <mergeCell ref="A30:D30"/>
    <mergeCell ref="E30:K30"/>
    <mergeCell ref="E11:N11"/>
    <mergeCell ref="E10:N10"/>
    <mergeCell ref="AA10:AF10"/>
    <mergeCell ref="A10:D10"/>
    <mergeCell ref="A11:D11"/>
    <mergeCell ref="A12:D12"/>
    <mergeCell ref="E12:N12"/>
    <mergeCell ref="AA12:AF12"/>
    <mergeCell ref="AG12:AL12"/>
    <mergeCell ref="AG10:AL10"/>
    <mergeCell ref="U6:AL6"/>
    <mergeCell ref="A6:R6"/>
    <mergeCell ref="AA11:AF11"/>
    <mergeCell ref="AG11:AL11"/>
    <mergeCell ref="AA13:AF13"/>
    <mergeCell ref="AG13:AL13"/>
    <mergeCell ref="O10:Z10"/>
    <mergeCell ref="O11:Z11"/>
    <mergeCell ref="O12:Z12"/>
    <mergeCell ref="O13:Z13"/>
    <mergeCell ref="A14:D14"/>
    <mergeCell ref="E14:N14"/>
    <mergeCell ref="AA14:AF14"/>
    <mergeCell ref="AG14:AL14"/>
    <mergeCell ref="O14:Z14"/>
    <mergeCell ref="AG15:AL15"/>
    <mergeCell ref="A16:D16"/>
    <mergeCell ref="E16:N16"/>
    <mergeCell ref="AA16:AF16"/>
    <mergeCell ref="AG16:AL16"/>
    <mergeCell ref="O15:Z15"/>
    <mergeCell ref="O16:Z16"/>
    <mergeCell ref="AG17:AL17"/>
    <mergeCell ref="O17:Z17"/>
    <mergeCell ref="O18:Z18"/>
    <mergeCell ref="O19:Z19"/>
    <mergeCell ref="A18:D18"/>
    <mergeCell ref="E18:N18"/>
    <mergeCell ref="AA18:AF18"/>
    <mergeCell ref="AG18:AL18"/>
    <mergeCell ref="AG20:AL20"/>
    <mergeCell ref="O20:Z20"/>
    <mergeCell ref="O21:Z21"/>
    <mergeCell ref="O22:Z22"/>
    <mergeCell ref="A19:D19"/>
    <mergeCell ref="E19:N19"/>
    <mergeCell ref="AA19:AF19"/>
    <mergeCell ref="AG19:AL19"/>
    <mergeCell ref="AA23:AF23"/>
    <mergeCell ref="E22:N22"/>
    <mergeCell ref="A20:D20"/>
    <mergeCell ref="E20:N20"/>
    <mergeCell ref="AA20:AF20"/>
    <mergeCell ref="O23:Z23"/>
    <mergeCell ref="O24:Z24"/>
    <mergeCell ref="U2:AE2"/>
    <mergeCell ref="A25:D25"/>
    <mergeCell ref="E25:N25"/>
    <mergeCell ref="AA25:AF25"/>
    <mergeCell ref="AA22:AF22"/>
    <mergeCell ref="A17:D17"/>
    <mergeCell ref="E17:N17"/>
    <mergeCell ref="AA17:AF17"/>
    <mergeCell ref="A15:D15"/>
    <mergeCell ref="E15:N15"/>
    <mergeCell ref="AA15:AF15"/>
    <mergeCell ref="A13:D13"/>
    <mergeCell ref="E13:N13"/>
    <mergeCell ref="A23:D23"/>
    <mergeCell ref="E23:N23"/>
  </mergeCells>
  <dataValidations count="1">
    <dataValidation type="list" allowBlank="1" showInputMessage="1" showErrorMessage="1" errorTitle="Fehlerhafte Eingabe!" error="Bitte nutzen Sie das Dropdown-Menü zur Auswahl der Gruppenart." sqref="E11:N26">
      <formula1>"&lt;Gruppenart wählen&gt;,Kleinkind (0 - &lt;3),KiGa (3 - &lt;6),Hort (&gt;6),Altersübergreif. (0 - &lt;6)"</formula1>
    </dataValidation>
  </dataValidations>
  <pageMargins left="0.59055118110236227" right="0.23622047244094491" top="0.98425196850393704" bottom="0.46875" header="0.31496062992125984" footer="0.31496062992125984"/>
  <pageSetup paperSize="9" fitToHeight="0" orientation="portrait" r:id="rId1"/>
  <headerFooter>
    <oddHeader>&amp;L&amp;"Arial,Fett"Zuwendungsantrag gem. Richtlinien zur Förderung
von Tageseinrichtungen gemeinnütziger Elternvereine 
und sonstiger anerkannter Träger&amp;R&amp;G</oddHeader>
    <oddFooter>&amp;C&amp;"-,Standard"&amp;10&amp;A&amp;R&amp;"-,Standard"&amp;10Seite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tint="0.59999389629810485"/>
  </sheetPr>
  <dimension ref="A1:AM38"/>
  <sheetViews>
    <sheetView showGridLines="0" view="pageLayout" topLeftCell="A16" zoomScale="90" zoomScaleNormal="115" zoomScaleSheetLayoutView="85" zoomScalePageLayoutView="90" workbookViewId="0">
      <selection activeCell="E36" activeCellId="11" sqref="AF2:AL2 A6:R6 U6:AL6 E12:S16 X12:AB16 AG12:AL16 E20:S24 X20:AB24 AG20:AL24 E28:S32 V34:AL36 E36:K36"/>
    </sheetView>
  </sheetViews>
  <sheetFormatPr baseColWidth="10" defaultColWidth="2.25" defaultRowHeight="14.1" customHeight="1" x14ac:dyDescent="0.25"/>
  <cols>
    <col min="1" max="16384" width="2.25" style="23"/>
  </cols>
  <sheetData>
    <row r="1" spans="1:39" ht="14.1" customHeight="1" x14ac:dyDescent="0.25">
      <c r="AF1" s="24" t="s">
        <v>1</v>
      </c>
    </row>
    <row r="2" spans="1:39" ht="15" customHeight="1" x14ac:dyDescent="0.25">
      <c r="U2" s="224" t="s">
        <v>292</v>
      </c>
      <c r="V2" s="224"/>
      <c r="W2" s="224"/>
      <c r="X2" s="224"/>
      <c r="Y2" s="224"/>
      <c r="Z2" s="224"/>
      <c r="AA2" s="224"/>
      <c r="AB2" s="224"/>
      <c r="AC2" s="224"/>
      <c r="AD2" s="224"/>
      <c r="AE2" s="225"/>
      <c r="AF2" s="199" t="str">
        <f>IF(Hauptvordruck!$AF$2="","",Hauptvordruck!$AF$2)</f>
        <v/>
      </c>
      <c r="AG2" s="200"/>
      <c r="AH2" s="200"/>
      <c r="AI2" s="200"/>
      <c r="AJ2" s="200"/>
      <c r="AK2" s="200"/>
      <c r="AL2" s="201"/>
    </row>
    <row r="5" spans="1:39" ht="14.1" customHeight="1" x14ac:dyDescent="0.25">
      <c r="A5" s="70" t="s">
        <v>69</v>
      </c>
      <c r="B5" s="71"/>
      <c r="C5" s="71"/>
      <c r="D5" s="71"/>
      <c r="E5" s="71"/>
      <c r="F5" s="71"/>
      <c r="G5" s="71"/>
      <c r="H5" s="71"/>
      <c r="I5" s="71"/>
      <c r="J5" s="71"/>
      <c r="K5" s="71"/>
      <c r="L5" s="71"/>
      <c r="M5" s="71"/>
      <c r="N5" s="71"/>
      <c r="O5" s="71"/>
      <c r="P5" s="71"/>
      <c r="Q5" s="71"/>
      <c r="R5" s="72"/>
      <c r="U5" s="70" t="s">
        <v>19</v>
      </c>
      <c r="V5" s="71"/>
      <c r="W5" s="71"/>
      <c r="X5" s="71"/>
      <c r="Y5" s="71"/>
      <c r="Z5" s="71"/>
      <c r="AA5" s="71"/>
      <c r="AB5" s="71"/>
      <c r="AC5" s="71"/>
      <c r="AD5" s="71"/>
      <c r="AE5" s="71"/>
      <c r="AF5" s="71"/>
      <c r="AG5" s="71"/>
      <c r="AH5" s="71"/>
      <c r="AI5" s="71"/>
      <c r="AJ5" s="71"/>
      <c r="AK5" s="71"/>
      <c r="AL5" s="72"/>
    </row>
    <row r="6" spans="1:39" ht="17.100000000000001" customHeight="1" x14ac:dyDescent="0.25">
      <c r="A6" s="193" t="str">
        <f>IF(ISBLANK(Hauptvordruck!$A$2),"",Hauptvordruck!$A$2)</f>
        <v/>
      </c>
      <c r="B6" s="194"/>
      <c r="C6" s="194"/>
      <c r="D6" s="194"/>
      <c r="E6" s="194"/>
      <c r="F6" s="194"/>
      <c r="G6" s="194"/>
      <c r="H6" s="194"/>
      <c r="I6" s="194"/>
      <c r="J6" s="194"/>
      <c r="K6" s="194"/>
      <c r="L6" s="194"/>
      <c r="M6" s="194"/>
      <c r="N6" s="194"/>
      <c r="O6" s="194"/>
      <c r="P6" s="194"/>
      <c r="Q6" s="194"/>
      <c r="R6" s="195"/>
      <c r="U6" s="193" t="str">
        <f>IF(ISBLANK(Hauptvordruck!$A$23),"",Hauptvordruck!$A$23)</f>
        <v/>
      </c>
      <c r="V6" s="194"/>
      <c r="W6" s="194"/>
      <c r="X6" s="194"/>
      <c r="Y6" s="194"/>
      <c r="Z6" s="194"/>
      <c r="AA6" s="194"/>
      <c r="AB6" s="194"/>
      <c r="AC6" s="194"/>
      <c r="AD6" s="194"/>
      <c r="AE6" s="194"/>
      <c r="AF6" s="194"/>
      <c r="AG6" s="194"/>
      <c r="AH6" s="194"/>
      <c r="AI6" s="194"/>
      <c r="AJ6" s="194"/>
      <c r="AK6" s="194"/>
      <c r="AL6" s="195"/>
    </row>
    <row r="8" spans="1:39" ht="14.1" customHeight="1" x14ac:dyDescent="0.25">
      <c r="A8" s="99" t="s">
        <v>77</v>
      </c>
      <c r="B8" s="99"/>
      <c r="C8" s="99"/>
      <c r="D8" s="99"/>
      <c r="E8" s="99"/>
      <c r="F8" s="99"/>
      <c r="G8" s="99"/>
      <c r="H8" s="99"/>
      <c r="I8" s="99"/>
      <c r="J8" s="99"/>
      <c r="K8" s="99"/>
      <c r="L8" s="99"/>
      <c r="M8" s="99"/>
      <c r="N8" s="99"/>
      <c r="O8" s="99"/>
      <c r="P8" s="99"/>
      <c r="Q8" s="99"/>
      <c r="R8" s="99"/>
      <c r="S8" s="99"/>
      <c r="T8" s="99"/>
      <c r="AM8" s="99"/>
    </row>
    <row r="9" spans="1:39" ht="14.1" customHeight="1" x14ac:dyDescent="0.25">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row>
    <row r="10" spans="1:39" ht="15" x14ac:dyDescent="0.25">
      <c r="A10" s="60" t="s">
        <v>83</v>
      </c>
    </row>
    <row r="11" spans="1:39" ht="45.2" customHeight="1" x14ac:dyDescent="0.25">
      <c r="A11" s="252" t="s">
        <v>78</v>
      </c>
      <c r="B11" s="252"/>
      <c r="C11" s="252"/>
      <c r="D11" s="252"/>
      <c r="E11" s="265" t="s">
        <v>162</v>
      </c>
      <c r="F11" s="265"/>
      <c r="G11" s="265"/>
      <c r="H11" s="265"/>
      <c r="I11" s="265"/>
      <c r="J11" s="252" t="s">
        <v>79</v>
      </c>
      <c r="K11" s="252"/>
      <c r="L11" s="252"/>
      <c r="M11" s="252"/>
      <c r="N11" s="252"/>
      <c r="O11" s="244" t="s">
        <v>85</v>
      </c>
      <c r="P11" s="245"/>
      <c r="Q11" s="245"/>
      <c r="R11" s="245"/>
      <c r="S11" s="245"/>
      <c r="T11" s="245"/>
      <c r="U11" s="245"/>
      <c r="V11" s="245"/>
      <c r="W11" s="246"/>
      <c r="X11" s="244" t="s">
        <v>86</v>
      </c>
      <c r="Y11" s="250"/>
      <c r="Z11" s="250"/>
      <c r="AA11" s="250"/>
      <c r="AB11" s="250"/>
      <c r="AC11" s="250"/>
      <c r="AD11" s="250"/>
      <c r="AE11" s="250"/>
      <c r="AF11" s="251"/>
      <c r="AG11" s="244" t="s">
        <v>81</v>
      </c>
      <c r="AH11" s="245"/>
      <c r="AI11" s="245"/>
      <c r="AJ11" s="245"/>
      <c r="AK11" s="245"/>
      <c r="AL11" s="246"/>
    </row>
    <row r="12" spans="1:39" ht="19.7" customHeight="1" x14ac:dyDescent="0.25">
      <c r="A12" s="226">
        <v>1</v>
      </c>
      <c r="B12" s="226"/>
      <c r="C12" s="226"/>
      <c r="D12" s="226"/>
      <c r="E12" s="227" t="s">
        <v>80</v>
      </c>
      <c r="F12" s="227"/>
      <c r="G12" s="227"/>
      <c r="H12" s="227"/>
      <c r="I12" s="228"/>
      <c r="J12" s="253">
        <v>0</v>
      </c>
      <c r="K12" s="254"/>
      <c r="L12" s="254"/>
      <c r="M12" s="254"/>
      <c r="N12" s="255"/>
      <c r="O12" s="256">
        <v>0</v>
      </c>
      <c r="P12" s="257"/>
      <c r="Q12" s="257"/>
      <c r="R12" s="257"/>
      <c r="S12" s="258"/>
      <c r="T12" s="262" t="s">
        <v>82</v>
      </c>
      <c r="U12" s="263"/>
      <c r="V12" s="263"/>
      <c r="W12" s="264"/>
      <c r="X12" s="256">
        <v>0</v>
      </c>
      <c r="Y12" s="257"/>
      <c r="Z12" s="257"/>
      <c r="AA12" s="257"/>
      <c r="AB12" s="258"/>
      <c r="AC12" s="262" t="s">
        <v>82</v>
      </c>
      <c r="AD12" s="263"/>
      <c r="AE12" s="263"/>
      <c r="AF12" s="264"/>
      <c r="AG12" s="241">
        <f>E12*J12</f>
        <v>0</v>
      </c>
      <c r="AH12" s="242"/>
      <c r="AI12" s="242"/>
      <c r="AJ12" s="242"/>
      <c r="AK12" s="242"/>
      <c r="AL12" s="243"/>
    </row>
    <row r="13" spans="1:39" ht="19.7" customHeight="1" x14ac:dyDescent="0.25">
      <c r="A13" s="226">
        <v>2</v>
      </c>
      <c r="B13" s="226"/>
      <c r="C13" s="226"/>
      <c r="D13" s="226"/>
      <c r="E13" s="227" t="s">
        <v>80</v>
      </c>
      <c r="F13" s="227"/>
      <c r="G13" s="227"/>
      <c r="H13" s="227"/>
      <c r="I13" s="228"/>
      <c r="J13" s="253">
        <v>0</v>
      </c>
      <c r="K13" s="254"/>
      <c r="L13" s="254"/>
      <c r="M13" s="254"/>
      <c r="N13" s="255"/>
      <c r="O13" s="256">
        <v>0</v>
      </c>
      <c r="P13" s="257"/>
      <c r="Q13" s="257"/>
      <c r="R13" s="257"/>
      <c r="S13" s="258"/>
      <c r="T13" s="259" t="s">
        <v>82</v>
      </c>
      <c r="U13" s="260"/>
      <c r="V13" s="260"/>
      <c r="W13" s="261"/>
      <c r="X13" s="256">
        <v>0</v>
      </c>
      <c r="Y13" s="257"/>
      <c r="Z13" s="257"/>
      <c r="AA13" s="257"/>
      <c r="AB13" s="258"/>
      <c r="AC13" s="259" t="s">
        <v>82</v>
      </c>
      <c r="AD13" s="260"/>
      <c r="AE13" s="260"/>
      <c r="AF13" s="261"/>
      <c r="AG13" s="241">
        <f t="shared" ref="AG13:AG16" si="0">E13*J13</f>
        <v>0</v>
      </c>
      <c r="AH13" s="242"/>
      <c r="AI13" s="242"/>
      <c r="AJ13" s="242"/>
      <c r="AK13" s="242"/>
      <c r="AL13" s="243"/>
    </row>
    <row r="14" spans="1:39" ht="19.7" customHeight="1" x14ac:dyDescent="0.25">
      <c r="A14" s="226">
        <v>3</v>
      </c>
      <c r="B14" s="226"/>
      <c r="C14" s="226"/>
      <c r="D14" s="226"/>
      <c r="E14" s="227" t="s">
        <v>80</v>
      </c>
      <c r="F14" s="227"/>
      <c r="G14" s="227"/>
      <c r="H14" s="227"/>
      <c r="I14" s="228"/>
      <c r="J14" s="253">
        <v>0</v>
      </c>
      <c r="K14" s="254"/>
      <c r="L14" s="254"/>
      <c r="M14" s="254"/>
      <c r="N14" s="255"/>
      <c r="O14" s="256">
        <v>0</v>
      </c>
      <c r="P14" s="257"/>
      <c r="Q14" s="257"/>
      <c r="R14" s="257"/>
      <c r="S14" s="258"/>
      <c r="T14" s="259" t="s">
        <v>82</v>
      </c>
      <c r="U14" s="260"/>
      <c r="V14" s="260"/>
      <c r="W14" s="261"/>
      <c r="X14" s="256">
        <v>0</v>
      </c>
      <c r="Y14" s="257"/>
      <c r="Z14" s="257"/>
      <c r="AA14" s="257"/>
      <c r="AB14" s="258"/>
      <c r="AC14" s="259" t="s">
        <v>82</v>
      </c>
      <c r="AD14" s="260"/>
      <c r="AE14" s="260"/>
      <c r="AF14" s="261"/>
      <c r="AG14" s="241">
        <f t="shared" si="0"/>
        <v>0</v>
      </c>
      <c r="AH14" s="242"/>
      <c r="AI14" s="242"/>
      <c r="AJ14" s="242"/>
      <c r="AK14" s="242"/>
      <c r="AL14" s="243"/>
    </row>
    <row r="15" spans="1:39" ht="19.7" customHeight="1" x14ac:dyDescent="0.25">
      <c r="A15" s="226">
        <v>4</v>
      </c>
      <c r="B15" s="226"/>
      <c r="C15" s="226"/>
      <c r="D15" s="226"/>
      <c r="E15" s="227" t="s">
        <v>80</v>
      </c>
      <c r="F15" s="227"/>
      <c r="G15" s="227"/>
      <c r="H15" s="227"/>
      <c r="I15" s="228"/>
      <c r="J15" s="253">
        <v>0</v>
      </c>
      <c r="K15" s="254"/>
      <c r="L15" s="254"/>
      <c r="M15" s="254"/>
      <c r="N15" s="255"/>
      <c r="O15" s="256">
        <v>0</v>
      </c>
      <c r="P15" s="257"/>
      <c r="Q15" s="257"/>
      <c r="R15" s="257"/>
      <c r="S15" s="258"/>
      <c r="T15" s="259" t="s">
        <v>82</v>
      </c>
      <c r="U15" s="260"/>
      <c r="V15" s="260"/>
      <c r="W15" s="261"/>
      <c r="X15" s="256">
        <v>0</v>
      </c>
      <c r="Y15" s="257"/>
      <c r="Z15" s="257"/>
      <c r="AA15" s="257"/>
      <c r="AB15" s="258"/>
      <c r="AC15" s="259" t="s">
        <v>82</v>
      </c>
      <c r="AD15" s="260"/>
      <c r="AE15" s="260"/>
      <c r="AF15" s="261"/>
      <c r="AG15" s="241">
        <f t="shared" si="0"/>
        <v>0</v>
      </c>
      <c r="AH15" s="242"/>
      <c r="AI15" s="242"/>
      <c r="AJ15" s="242"/>
      <c r="AK15" s="242"/>
      <c r="AL15" s="243"/>
    </row>
    <row r="16" spans="1:39" ht="19.7" customHeight="1" x14ac:dyDescent="0.25">
      <c r="A16" s="226">
        <v>5</v>
      </c>
      <c r="B16" s="226"/>
      <c r="C16" s="226"/>
      <c r="D16" s="226"/>
      <c r="E16" s="227" t="s">
        <v>80</v>
      </c>
      <c r="F16" s="227"/>
      <c r="G16" s="227"/>
      <c r="H16" s="227"/>
      <c r="I16" s="228"/>
      <c r="J16" s="253">
        <v>0</v>
      </c>
      <c r="K16" s="254"/>
      <c r="L16" s="254"/>
      <c r="M16" s="254"/>
      <c r="N16" s="255"/>
      <c r="O16" s="256">
        <v>0</v>
      </c>
      <c r="P16" s="257"/>
      <c r="Q16" s="257"/>
      <c r="R16" s="257"/>
      <c r="S16" s="258"/>
      <c r="T16" s="259" t="s">
        <v>82</v>
      </c>
      <c r="U16" s="260"/>
      <c r="V16" s="260"/>
      <c r="W16" s="261"/>
      <c r="X16" s="256">
        <v>0</v>
      </c>
      <c r="Y16" s="257"/>
      <c r="Z16" s="257"/>
      <c r="AA16" s="257"/>
      <c r="AB16" s="258"/>
      <c r="AC16" s="259" t="s">
        <v>82</v>
      </c>
      <c r="AD16" s="260"/>
      <c r="AE16" s="260"/>
      <c r="AF16" s="261"/>
      <c r="AG16" s="241">
        <f t="shared" si="0"/>
        <v>0</v>
      </c>
      <c r="AH16" s="242"/>
      <c r="AI16" s="242"/>
      <c r="AJ16" s="242"/>
      <c r="AK16" s="242"/>
      <c r="AL16" s="243"/>
    </row>
    <row r="17" spans="1:38" ht="15" x14ac:dyDescent="0.25"/>
    <row r="18" spans="1:38" ht="15" x14ac:dyDescent="0.25">
      <c r="A18" s="60" t="s">
        <v>84</v>
      </c>
    </row>
    <row r="19" spans="1:38" ht="45.2" customHeight="1" x14ac:dyDescent="0.25">
      <c r="A19" s="252" t="s">
        <v>78</v>
      </c>
      <c r="B19" s="252"/>
      <c r="C19" s="252"/>
      <c r="D19" s="252"/>
      <c r="E19" s="265" t="s">
        <v>162</v>
      </c>
      <c r="F19" s="265"/>
      <c r="G19" s="265"/>
      <c r="H19" s="265"/>
      <c r="I19" s="265"/>
      <c r="J19" s="252" t="s">
        <v>79</v>
      </c>
      <c r="K19" s="252"/>
      <c r="L19" s="252"/>
      <c r="M19" s="252"/>
      <c r="N19" s="252"/>
      <c r="O19" s="244" t="s">
        <v>85</v>
      </c>
      <c r="P19" s="245"/>
      <c r="Q19" s="245"/>
      <c r="R19" s="245"/>
      <c r="S19" s="245"/>
      <c r="T19" s="245"/>
      <c r="U19" s="245"/>
      <c r="V19" s="245"/>
      <c r="W19" s="246"/>
      <c r="X19" s="244" t="s">
        <v>86</v>
      </c>
      <c r="Y19" s="250"/>
      <c r="Z19" s="250"/>
      <c r="AA19" s="250"/>
      <c r="AB19" s="250"/>
      <c r="AC19" s="250"/>
      <c r="AD19" s="250"/>
      <c r="AE19" s="250"/>
      <c r="AF19" s="251"/>
      <c r="AG19" s="244" t="s">
        <v>81</v>
      </c>
      <c r="AH19" s="245"/>
      <c r="AI19" s="245"/>
      <c r="AJ19" s="245"/>
      <c r="AK19" s="245"/>
      <c r="AL19" s="246"/>
    </row>
    <row r="20" spans="1:38" ht="19.7" customHeight="1" x14ac:dyDescent="0.25">
      <c r="A20" s="226">
        <v>1</v>
      </c>
      <c r="B20" s="226"/>
      <c r="C20" s="226"/>
      <c r="D20" s="226"/>
      <c r="E20" s="227" t="s">
        <v>80</v>
      </c>
      <c r="F20" s="227"/>
      <c r="G20" s="227"/>
      <c r="H20" s="227"/>
      <c r="I20" s="228"/>
      <c r="J20" s="253">
        <v>0</v>
      </c>
      <c r="K20" s="254"/>
      <c r="L20" s="254"/>
      <c r="M20" s="254"/>
      <c r="N20" s="255"/>
      <c r="O20" s="256">
        <v>0</v>
      </c>
      <c r="P20" s="257"/>
      <c r="Q20" s="257"/>
      <c r="R20" s="257"/>
      <c r="S20" s="258"/>
      <c r="T20" s="262" t="s">
        <v>82</v>
      </c>
      <c r="U20" s="263"/>
      <c r="V20" s="263"/>
      <c r="W20" s="264"/>
      <c r="X20" s="256">
        <v>0</v>
      </c>
      <c r="Y20" s="257"/>
      <c r="Z20" s="257"/>
      <c r="AA20" s="257"/>
      <c r="AB20" s="258"/>
      <c r="AC20" s="262" t="s">
        <v>82</v>
      </c>
      <c r="AD20" s="263"/>
      <c r="AE20" s="263"/>
      <c r="AF20" s="264"/>
      <c r="AG20" s="241">
        <v>0</v>
      </c>
      <c r="AH20" s="242"/>
      <c r="AI20" s="242"/>
      <c r="AJ20" s="242"/>
      <c r="AK20" s="242"/>
      <c r="AL20" s="243"/>
    </row>
    <row r="21" spans="1:38" ht="19.7" customHeight="1" x14ac:dyDescent="0.25">
      <c r="A21" s="226">
        <v>2</v>
      </c>
      <c r="B21" s="226"/>
      <c r="C21" s="226"/>
      <c r="D21" s="226"/>
      <c r="E21" s="227" t="s">
        <v>80</v>
      </c>
      <c r="F21" s="227"/>
      <c r="G21" s="227"/>
      <c r="H21" s="227"/>
      <c r="I21" s="228"/>
      <c r="J21" s="253">
        <v>0</v>
      </c>
      <c r="K21" s="254"/>
      <c r="L21" s="254"/>
      <c r="M21" s="254"/>
      <c r="N21" s="255"/>
      <c r="O21" s="256">
        <v>0</v>
      </c>
      <c r="P21" s="257"/>
      <c r="Q21" s="257"/>
      <c r="R21" s="257"/>
      <c r="S21" s="258"/>
      <c r="T21" s="259" t="s">
        <v>82</v>
      </c>
      <c r="U21" s="260"/>
      <c r="V21" s="260"/>
      <c r="W21" s="261"/>
      <c r="X21" s="256">
        <v>0</v>
      </c>
      <c r="Y21" s="257"/>
      <c r="Z21" s="257"/>
      <c r="AA21" s="257"/>
      <c r="AB21" s="258"/>
      <c r="AC21" s="259" t="s">
        <v>82</v>
      </c>
      <c r="AD21" s="260"/>
      <c r="AE21" s="260"/>
      <c r="AF21" s="261"/>
      <c r="AG21" s="241">
        <f t="shared" ref="AG21:AG24" si="1">E21*J21</f>
        <v>0</v>
      </c>
      <c r="AH21" s="242"/>
      <c r="AI21" s="242"/>
      <c r="AJ21" s="242"/>
      <c r="AK21" s="242"/>
      <c r="AL21" s="243"/>
    </row>
    <row r="22" spans="1:38" ht="19.7" customHeight="1" x14ac:dyDescent="0.25">
      <c r="A22" s="226">
        <v>3</v>
      </c>
      <c r="B22" s="226"/>
      <c r="C22" s="226"/>
      <c r="D22" s="226"/>
      <c r="E22" s="227" t="s">
        <v>80</v>
      </c>
      <c r="F22" s="227"/>
      <c r="G22" s="227"/>
      <c r="H22" s="227"/>
      <c r="I22" s="228"/>
      <c r="J22" s="253">
        <v>0</v>
      </c>
      <c r="K22" s="254"/>
      <c r="L22" s="254"/>
      <c r="M22" s="254"/>
      <c r="N22" s="255"/>
      <c r="O22" s="256">
        <v>0</v>
      </c>
      <c r="P22" s="257"/>
      <c r="Q22" s="257"/>
      <c r="R22" s="257"/>
      <c r="S22" s="258"/>
      <c r="T22" s="259" t="s">
        <v>82</v>
      </c>
      <c r="U22" s="260"/>
      <c r="V22" s="260"/>
      <c r="W22" s="261"/>
      <c r="X22" s="256">
        <v>0</v>
      </c>
      <c r="Y22" s="257"/>
      <c r="Z22" s="257"/>
      <c r="AA22" s="257"/>
      <c r="AB22" s="258"/>
      <c r="AC22" s="259" t="s">
        <v>82</v>
      </c>
      <c r="AD22" s="260"/>
      <c r="AE22" s="260"/>
      <c r="AF22" s="261"/>
      <c r="AG22" s="241">
        <f t="shared" si="1"/>
        <v>0</v>
      </c>
      <c r="AH22" s="242"/>
      <c r="AI22" s="242"/>
      <c r="AJ22" s="242"/>
      <c r="AK22" s="242"/>
      <c r="AL22" s="243"/>
    </row>
    <row r="23" spans="1:38" ht="19.7" customHeight="1" x14ac:dyDescent="0.25">
      <c r="A23" s="226">
        <v>4</v>
      </c>
      <c r="B23" s="226"/>
      <c r="C23" s="226"/>
      <c r="D23" s="226"/>
      <c r="E23" s="227" t="s">
        <v>80</v>
      </c>
      <c r="F23" s="227"/>
      <c r="G23" s="227"/>
      <c r="H23" s="227"/>
      <c r="I23" s="228"/>
      <c r="J23" s="253">
        <v>0</v>
      </c>
      <c r="K23" s="254"/>
      <c r="L23" s="254"/>
      <c r="M23" s="254"/>
      <c r="N23" s="255"/>
      <c r="O23" s="256">
        <v>0</v>
      </c>
      <c r="P23" s="257"/>
      <c r="Q23" s="257"/>
      <c r="R23" s="257"/>
      <c r="S23" s="258"/>
      <c r="T23" s="259" t="s">
        <v>82</v>
      </c>
      <c r="U23" s="260"/>
      <c r="V23" s="260"/>
      <c r="W23" s="261"/>
      <c r="X23" s="256">
        <v>0</v>
      </c>
      <c r="Y23" s="257"/>
      <c r="Z23" s="257"/>
      <c r="AA23" s="257"/>
      <c r="AB23" s="258"/>
      <c r="AC23" s="259" t="s">
        <v>82</v>
      </c>
      <c r="AD23" s="260"/>
      <c r="AE23" s="260"/>
      <c r="AF23" s="261"/>
      <c r="AG23" s="241">
        <f t="shared" si="1"/>
        <v>0</v>
      </c>
      <c r="AH23" s="242"/>
      <c r="AI23" s="242"/>
      <c r="AJ23" s="242"/>
      <c r="AK23" s="242"/>
      <c r="AL23" s="243"/>
    </row>
    <row r="24" spans="1:38" ht="19.7" customHeight="1" x14ac:dyDescent="0.25">
      <c r="A24" s="226">
        <v>5</v>
      </c>
      <c r="B24" s="226"/>
      <c r="C24" s="226"/>
      <c r="D24" s="226"/>
      <c r="E24" s="227" t="s">
        <v>80</v>
      </c>
      <c r="F24" s="227"/>
      <c r="G24" s="227"/>
      <c r="H24" s="227"/>
      <c r="I24" s="228"/>
      <c r="J24" s="253">
        <v>0</v>
      </c>
      <c r="K24" s="254"/>
      <c r="L24" s="254"/>
      <c r="M24" s="254"/>
      <c r="N24" s="255"/>
      <c r="O24" s="256">
        <v>0</v>
      </c>
      <c r="P24" s="257"/>
      <c r="Q24" s="257"/>
      <c r="R24" s="257"/>
      <c r="S24" s="258"/>
      <c r="T24" s="259" t="s">
        <v>82</v>
      </c>
      <c r="U24" s="260"/>
      <c r="V24" s="260"/>
      <c r="W24" s="261"/>
      <c r="X24" s="256">
        <v>0</v>
      </c>
      <c r="Y24" s="257"/>
      <c r="Z24" s="257"/>
      <c r="AA24" s="257"/>
      <c r="AB24" s="258"/>
      <c r="AC24" s="259" t="s">
        <v>82</v>
      </c>
      <c r="AD24" s="260"/>
      <c r="AE24" s="260"/>
      <c r="AF24" s="261"/>
      <c r="AG24" s="241">
        <f t="shared" si="1"/>
        <v>0</v>
      </c>
      <c r="AH24" s="242"/>
      <c r="AI24" s="242"/>
      <c r="AJ24" s="242"/>
      <c r="AK24" s="242"/>
      <c r="AL24" s="243"/>
    </row>
    <row r="25" spans="1:38" ht="15" x14ac:dyDescent="0.25"/>
    <row r="26" spans="1:38" ht="15" x14ac:dyDescent="0.25">
      <c r="A26" s="60" t="s">
        <v>87</v>
      </c>
    </row>
    <row r="27" spans="1:38" ht="45.2" customHeight="1" x14ac:dyDescent="0.25">
      <c r="A27" s="252" t="s">
        <v>78</v>
      </c>
      <c r="B27" s="252"/>
      <c r="C27" s="252"/>
      <c r="D27" s="252"/>
      <c r="E27" s="237" t="s">
        <v>88</v>
      </c>
      <c r="F27" s="237"/>
      <c r="G27" s="237"/>
      <c r="H27" s="237"/>
      <c r="I27" s="237"/>
      <c r="J27" s="237"/>
      <c r="K27" s="237"/>
      <c r="L27" s="237"/>
      <c r="M27" s="237"/>
      <c r="N27" s="237"/>
      <c r="O27" s="237"/>
      <c r="P27" s="237"/>
      <c r="Q27" s="237"/>
      <c r="R27" s="237"/>
      <c r="S27" s="237"/>
    </row>
    <row r="28" spans="1:38" ht="19.7" customHeight="1" x14ac:dyDescent="0.25">
      <c r="A28" s="226">
        <v>1</v>
      </c>
      <c r="B28" s="226"/>
      <c r="C28" s="226"/>
      <c r="D28" s="226"/>
      <c r="E28" s="247">
        <f>AG20+AG12</f>
        <v>0</v>
      </c>
      <c r="F28" s="248"/>
      <c r="G28" s="248"/>
      <c r="H28" s="248"/>
      <c r="I28" s="248"/>
      <c r="J28" s="248"/>
      <c r="K28" s="248"/>
      <c r="L28" s="248"/>
      <c r="M28" s="248"/>
      <c r="N28" s="248"/>
      <c r="O28" s="248"/>
      <c r="P28" s="248"/>
      <c r="Q28" s="248"/>
      <c r="R28" s="248"/>
      <c r="S28" s="248"/>
    </row>
    <row r="29" spans="1:38" ht="19.7" customHeight="1" x14ac:dyDescent="0.25">
      <c r="A29" s="226">
        <v>2</v>
      </c>
      <c r="B29" s="226"/>
      <c r="C29" s="226"/>
      <c r="D29" s="226"/>
      <c r="E29" s="247">
        <f>AG21+AG13</f>
        <v>0</v>
      </c>
      <c r="F29" s="248"/>
      <c r="G29" s="248"/>
      <c r="H29" s="248"/>
      <c r="I29" s="248"/>
      <c r="J29" s="248"/>
      <c r="K29" s="248"/>
      <c r="L29" s="248"/>
      <c r="M29" s="248"/>
      <c r="N29" s="248"/>
      <c r="O29" s="248"/>
      <c r="P29" s="248"/>
      <c r="Q29" s="248"/>
      <c r="R29" s="248"/>
      <c r="S29" s="248"/>
    </row>
    <row r="30" spans="1:38" ht="19.7" customHeight="1" x14ac:dyDescent="0.25">
      <c r="A30" s="226">
        <v>3</v>
      </c>
      <c r="B30" s="226"/>
      <c r="C30" s="226"/>
      <c r="D30" s="226"/>
      <c r="E30" s="247">
        <f>AG22+AG14</f>
        <v>0</v>
      </c>
      <c r="F30" s="248"/>
      <c r="G30" s="248"/>
      <c r="H30" s="248"/>
      <c r="I30" s="248"/>
      <c r="J30" s="248"/>
      <c r="K30" s="248"/>
      <c r="L30" s="248"/>
      <c r="M30" s="248"/>
      <c r="N30" s="248"/>
      <c r="O30" s="248"/>
      <c r="P30" s="248"/>
      <c r="Q30" s="248"/>
      <c r="R30" s="248"/>
      <c r="S30" s="248"/>
    </row>
    <row r="31" spans="1:38" ht="19.7" customHeight="1" x14ac:dyDescent="0.25">
      <c r="A31" s="226">
        <v>4</v>
      </c>
      <c r="B31" s="226"/>
      <c r="C31" s="226"/>
      <c r="D31" s="226"/>
      <c r="E31" s="247">
        <f>AG23+AG15</f>
        <v>0</v>
      </c>
      <c r="F31" s="248"/>
      <c r="G31" s="248"/>
      <c r="H31" s="248"/>
      <c r="I31" s="248"/>
      <c r="J31" s="248"/>
      <c r="K31" s="248"/>
      <c r="L31" s="248"/>
      <c r="M31" s="248"/>
      <c r="N31" s="248"/>
      <c r="O31" s="248"/>
      <c r="P31" s="248"/>
      <c r="Q31" s="248"/>
      <c r="R31" s="248"/>
      <c r="S31" s="248"/>
    </row>
    <row r="32" spans="1:38" ht="19.7" customHeight="1" x14ac:dyDescent="0.25">
      <c r="A32" s="226">
        <v>5</v>
      </c>
      <c r="B32" s="226"/>
      <c r="C32" s="226"/>
      <c r="D32" s="226"/>
      <c r="E32" s="247">
        <f>AG24+AG16</f>
        <v>0</v>
      </c>
      <c r="F32" s="248"/>
      <c r="G32" s="248"/>
      <c r="H32" s="248"/>
      <c r="I32" s="248"/>
      <c r="J32" s="248"/>
      <c r="K32" s="248"/>
      <c r="L32" s="248"/>
      <c r="M32" s="248"/>
      <c r="N32" s="248"/>
      <c r="O32" s="248"/>
      <c r="P32" s="248"/>
      <c r="Q32" s="248"/>
      <c r="R32" s="248"/>
      <c r="S32" s="248"/>
    </row>
    <row r="34" spans="1:38" ht="14.1" customHeight="1" x14ac:dyDescent="0.25">
      <c r="V34" s="205" t="s">
        <v>169</v>
      </c>
      <c r="W34" s="205"/>
      <c r="X34" s="205"/>
      <c r="Y34" s="205"/>
      <c r="Z34" s="205"/>
      <c r="AA34" s="205"/>
      <c r="AB34" s="205"/>
      <c r="AC34" s="205"/>
      <c r="AD34" s="205"/>
      <c r="AE34" s="205"/>
      <c r="AF34" s="205"/>
      <c r="AG34" s="205"/>
      <c r="AH34" s="205"/>
      <c r="AI34" s="205"/>
      <c r="AJ34" s="205"/>
      <c r="AK34" s="205"/>
      <c r="AL34" s="205"/>
    </row>
    <row r="35" spans="1:38" ht="14.1" customHeight="1" x14ac:dyDescent="0.25">
      <c r="V35" s="205"/>
      <c r="W35" s="205"/>
      <c r="X35" s="205"/>
      <c r="Y35" s="205"/>
      <c r="Z35" s="205"/>
      <c r="AA35" s="205"/>
      <c r="AB35" s="205"/>
      <c r="AC35" s="205"/>
      <c r="AD35" s="205"/>
      <c r="AE35" s="205"/>
      <c r="AF35" s="205"/>
      <c r="AG35" s="205"/>
      <c r="AH35" s="205"/>
      <c r="AI35" s="205"/>
      <c r="AJ35" s="205"/>
      <c r="AK35" s="205"/>
      <c r="AL35" s="205"/>
    </row>
    <row r="36" spans="1:38" ht="14.1" customHeight="1" x14ac:dyDescent="0.25">
      <c r="A36" s="177" t="s">
        <v>64</v>
      </c>
      <c r="B36" s="177"/>
      <c r="C36" s="177"/>
      <c r="D36" s="177"/>
      <c r="E36" s="249">
        <f ca="1">TODAY()</f>
        <v>45667</v>
      </c>
      <c r="F36" s="249"/>
      <c r="G36" s="249"/>
      <c r="H36" s="249"/>
      <c r="I36" s="249"/>
      <c r="J36" s="249"/>
      <c r="K36" s="249"/>
      <c r="L36" s="39"/>
      <c r="M36" s="39"/>
      <c r="N36" s="39"/>
      <c r="O36" s="39"/>
      <c r="P36" s="39"/>
      <c r="Q36" s="39"/>
      <c r="R36" s="39"/>
      <c r="S36" s="39"/>
      <c r="T36" s="39"/>
      <c r="U36" s="39"/>
      <c r="V36" s="206"/>
      <c r="W36" s="206"/>
      <c r="X36" s="206"/>
      <c r="Y36" s="206"/>
      <c r="Z36" s="206"/>
      <c r="AA36" s="206"/>
      <c r="AB36" s="206"/>
      <c r="AC36" s="206"/>
      <c r="AD36" s="206"/>
      <c r="AE36" s="206"/>
      <c r="AF36" s="206"/>
      <c r="AG36" s="206"/>
      <c r="AH36" s="206"/>
      <c r="AI36" s="206"/>
      <c r="AJ36" s="206"/>
      <c r="AK36" s="206"/>
      <c r="AL36" s="206"/>
    </row>
    <row r="37" spans="1:38" ht="14.1" customHeight="1" x14ac:dyDescent="0.25">
      <c r="A37" s="188" t="s">
        <v>65</v>
      </c>
      <c r="B37" s="188"/>
      <c r="C37" s="188"/>
      <c r="D37" s="188"/>
      <c r="E37" s="188"/>
      <c r="F37" s="188"/>
      <c r="G37" s="188"/>
      <c r="H37" s="188"/>
      <c r="I37" s="188"/>
      <c r="J37" s="188"/>
      <c r="K37" s="188"/>
      <c r="L37" s="39"/>
      <c r="M37" s="39"/>
      <c r="N37" s="39"/>
      <c r="O37" s="39"/>
      <c r="P37" s="39"/>
      <c r="Q37" s="39"/>
      <c r="R37" s="39"/>
      <c r="S37" s="39"/>
      <c r="T37" s="39"/>
      <c r="U37" s="39"/>
      <c r="V37" s="211" t="s">
        <v>287</v>
      </c>
      <c r="W37" s="211"/>
      <c r="X37" s="211"/>
      <c r="Y37" s="211"/>
      <c r="Z37" s="211"/>
      <c r="AA37" s="211"/>
      <c r="AB37" s="211"/>
      <c r="AC37" s="211"/>
      <c r="AD37" s="211"/>
      <c r="AE37" s="211"/>
      <c r="AF37" s="211"/>
      <c r="AG37" s="211"/>
      <c r="AH37" s="211"/>
      <c r="AI37" s="211"/>
      <c r="AJ37" s="211"/>
      <c r="AK37" s="211"/>
      <c r="AL37" s="211"/>
    </row>
    <row r="38" spans="1:38" ht="14.1" customHeight="1" x14ac:dyDescent="0.25">
      <c r="A38" s="213"/>
      <c r="B38" s="213"/>
      <c r="C38" s="213"/>
      <c r="D38" s="213"/>
      <c r="E38" s="213"/>
      <c r="F38" s="213"/>
      <c r="G38" s="213"/>
      <c r="H38" s="213"/>
      <c r="I38" s="213"/>
      <c r="J38" s="213"/>
      <c r="K38" s="213"/>
      <c r="L38" s="39"/>
      <c r="M38" s="39"/>
      <c r="N38" s="39"/>
      <c r="O38" s="39"/>
      <c r="P38" s="39"/>
      <c r="Q38" s="39"/>
      <c r="R38" s="39"/>
      <c r="S38" s="39"/>
      <c r="T38" s="39"/>
      <c r="U38" s="39"/>
      <c r="V38" s="212"/>
      <c r="W38" s="212"/>
      <c r="X38" s="212"/>
      <c r="Y38" s="212"/>
      <c r="Z38" s="212"/>
      <c r="AA38" s="212"/>
      <c r="AB38" s="212"/>
      <c r="AC38" s="212"/>
      <c r="AD38" s="212"/>
      <c r="AE38" s="212"/>
      <c r="AF38" s="212"/>
      <c r="AG38" s="212"/>
      <c r="AH38" s="212"/>
      <c r="AI38" s="212"/>
      <c r="AJ38" s="212"/>
      <c r="AK38" s="212"/>
      <c r="AL38" s="212"/>
    </row>
  </sheetData>
  <sheetProtection algorithmName="SHA-512" hashValue="Epe8L/kHHE/yfpkBvM5q61UkgK0hDw4PvQtLbre9dI4QbL4+AcdlOfqZHRsS3PiOg/nzSVpuvhIipxxdeWPYQQ==" saltValue="DXPE9sYEfD9yiNAp2C/Bwg==" spinCount="100000" sheet="1" selectLockedCells="1"/>
  <mergeCells count="113">
    <mergeCell ref="E11:I11"/>
    <mergeCell ref="J11:N11"/>
    <mergeCell ref="E13:I13"/>
    <mergeCell ref="J13:N13"/>
    <mergeCell ref="O16:S16"/>
    <mergeCell ref="V34:AL36"/>
    <mergeCell ref="AF2:AL2"/>
    <mergeCell ref="A6:R6"/>
    <mergeCell ref="U6:AL6"/>
    <mergeCell ref="A11:D11"/>
    <mergeCell ref="A24:D24"/>
    <mergeCell ref="A22:D22"/>
    <mergeCell ref="A23:D23"/>
    <mergeCell ref="A20:D20"/>
    <mergeCell ref="A21:D21"/>
    <mergeCell ref="A19:D19"/>
    <mergeCell ref="A16:D16"/>
    <mergeCell ref="A14:D14"/>
    <mergeCell ref="A15:D15"/>
    <mergeCell ref="A12:D12"/>
    <mergeCell ref="A13:D13"/>
    <mergeCell ref="AC13:AF13"/>
    <mergeCell ref="O11:W11"/>
    <mergeCell ref="E14:I14"/>
    <mergeCell ref="T12:W12"/>
    <mergeCell ref="AC12:AF12"/>
    <mergeCell ref="O12:S12"/>
    <mergeCell ref="X12:AB12"/>
    <mergeCell ref="O13:S13"/>
    <mergeCell ref="T13:W13"/>
    <mergeCell ref="X13:AB13"/>
    <mergeCell ref="E16:I16"/>
    <mergeCell ref="J16:N16"/>
    <mergeCell ref="E12:I12"/>
    <mergeCell ref="J12:N12"/>
    <mergeCell ref="J14:N14"/>
    <mergeCell ref="E15:I15"/>
    <mergeCell ref="J15:N15"/>
    <mergeCell ref="E19:I19"/>
    <mergeCell ref="J19:N19"/>
    <mergeCell ref="T16:W16"/>
    <mergeCell ref="X16:AB16"/>
    <mergeCell ref="AC16:AF16"/>
    <mergeCell ref="O14:S14"/>
    <mergeCell ref="T14:W14"/>
    <mergeCell ref="X14:AB14"/>
    <mergeCell ref="AC14:AF14"/>
    <mergeCell ref="O15:S15"/>
    <mergeCell ref="T15:W15"/>
    <mergeCell ref="X15:AB15"/>
    <mergeCell ref="AC15:AF15"/>
    <mergeCell ref="E21:I21"/>
    <mergeCell ref="J21:N21"/>
    <mergeCell ref="O21:S21"/>
    <mergeCell ref="T21:W21"/>
    <mergeCell ref="X21:AB21"/>
    <mergeCell ref="AC21:AF21"/>
    <mergeCell ref="E20:I20"/>
    <mergeCell ref="J20:N20"/>
    <mergeCell ref="O20:S20"/>
    <mergeCell ref="T20:W20"/>
    <mergeCell ref="X20:AB20"/>
    <mergeCell ref="AC20:AF20"/>
    <mergeCell ref="X24:AB24"/>
    <mergeCell ref="AC24:AF24"/>
    <mergeCell ref="E23:I23"/>
    <mergeCell ref="J23:N23"/>
    <mergeCell ref="O23:S23"/>
    <mergeCell ref="T23:W23"/>
    <mergeCell ref="X23:AB23"/>
    <mergeCell ref="AC23:AF23"/>
    <mergeCell ref="E22:I22"/>
    <mergeCell ref="J22:N22"/>
    <mergeCell ref="O22:S22"/>
    <mergeCell ref="T22:W22"/>
    <mergeCell ref="X22:AB22"/>
    <mergeCell ref="AC22:AF22"/>
    <mergeCell ref="E32:S32"/>
    <mergeCell ref="A36:D36"/>
    <mergeCell ref="E36:K36"/>
    <mergeCell ref="A37:K38"/>
    <mergeCell ref="V37:AL38"/>
    <mergeCell ref="U2:AE2"/>
    <mergeCell ref="A30:D30"/>
    <mergeCell ref="A31:D31"/>
    <mergeCell ref="A32:D32"/>
    <mergeCell ref="E27:S27"/>
    <mergeCell ref="E28:S28"/>
    <mergeCell ref="E29:S29"/>
    <mergeCell ref="E30:S30"/>
    <mergeCell ref="E31:S31"/>
    <mergeCell ref="X11:AF11"/>
    <mergeCell ref="O19:W19"/>
    <mergeCell ref="X19:AF19"/>
    <mergeCell ref="A27:D27"/>
    <mergeCell ref="A28:D28"/>
    <mergeCell ref="A29:D29"/>
    <mergeCell ref="E24:I24"/>
    <mergeCell ref="J24:N24"/>
    <mergeCell ref="O24:S24"/>
    <mergeCell ref="T24:W24"/>
    <mergeCell ref="AG23:AL23"/>
    <mergeCell ref="AG24:AL24"/>
    <mergeCell ref="AG19:AL19"/>
    <mergeCell ref="AG11:AL11"/>
    <mergeCell ref="AG12:AL12"/>
    <mergeCell ref="AG13:AL13"/>
    <mergeCell ref="AG14:AL14"/>
    <mergeCell ref="AG15:AL15"/>
    <mergeCell ref="AG16:AL16"/>
    <mergeCell ref="AG20:AL20"/>
    <mergeCell ref="AG21:AL21"/>
    <mergeCell ref="AG22:AL22"/>
  </mergeCells>
  <pageMargins left="0.59055118110236227" right="0.23622047244094491" top="0.98425196850393704" bottom="0.46875" header="0.31496062992125984" footer="0.31496062992125984"/>
  <pageSetup paperSize="9" orientation="portrait" r:id="rId1"/>
  <headerFooter>
    <oddHeader>&amp;L&amp;"Arial,Fett"Zuwendungsantrag gem. Richtlinien zur Förderung
von Tageseinrichtungen gemeinnütziger Elternvereine 
und sonstiger anerkannter Träger&amp;R&amp;G</oddHeader>
    <oddFooter>&amp;C&amp;"-,Standard"&amp;10&amp;A&amp;R&amp;"-,Standard"Seite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tint="0.59999389629810485"/>
    <pageSetUpPr fitToPage="1"/>
  </sheetPr>
  <dimension ref="A1:AS67"/>
  <sheetViews>
    <sheetView showGridLines="0" view="pageLayout" topLeftCell="A13" zoomScale="90" zoomScaleNormal="115" zoomScaleSheetLayoutView="85" zoomScalePageLayoutView="90" workbookViewId="0">
      <selection activeCell="D55" sqref="D55:AG55"/>
    </sheetView>
  </sheetViews>
  <sheetFormatPr baseColWidth="10" defaultColWidth="2.25" defaultRowHeight="14.1" customHeight="1" x14ac:dyDescent="0.25"/>
  <cols>
    <col min="1" max="1" width="2.125" style="74" customWidth="1"/>
    <col min="2" max="3" width="2.25" style="23"/>
    <col min="4" max="33" width="2.5" style="23" customWidth="1"/>
    <col min="34" max="44" width="2.25" style="23"/>
    <col min="45" max="45" width="2.25" style="23" customWidth="1"/>
    <col min="46" max="16384" width="2.25" style="23"/>
  </cols>
  <sheetData>
    <row r="1" spans="1:45" ht="14.1" customHeight="1" x14ac:dyDescent="0.25">
      <c r="AM1" s="24" t="s">
        <v>1</v>
      </c>
    </row>
    <row r="2" spans="1:45" ht="15" customHeight="1" x14ac:dyDescent="0.25">
      <c r="AB2" s="224" t="s">
        <v>293</v>
      </c>
      <c r="AC2" s="224"/>
      <c r="AD2" s="224"/>
      <c r="AE2" s="224"/>
      <c r="AF2" s="224"/>
      <c r="AG2" s="224"/>
      <c r="AH2" s="224"/>
      <c r="AI2" s="224"/>
      <c r="AJ2" s="224"/>
      <c r="AK2" s="224"/>
      <c r="AL2" s="225"/>
      <c r="AM2" s="199" t="str">
        <f>IF(Hauptvordruck!$AF$2="","",Hauptvordruck!$AF$2)</f>
        <v/>
      </c>
      <c r="AN2" s="200"/>
      <c r="AO2" s="200"/>
      <c r="AP2" s="200"/>
      <c r="AQ2" s="200"/>
      <c r="AR2" s="200"/>
      <c r="AS2" s="201"/>
    </row>
    <row r="3" spans="1:45" ht="8.4499999999999993" customHeight="1" x14ac:dyDescent="0.25"/>
    <row r="4" spans="1:45" ht="14.1" customHeight="1" x14ac:dyDescent="0.25">
      <c r="B4" s="75" t="s">
        <v>69</v>
      </c>
      <c r="C4" s="76"/>
      <c r="D4" s="76"/>
      <c r="E4" s="76"/>
      <c r="F4" s="76"/>
      <c r="G4" s="76"/>
      <c r="H4" s="76"/>
      <c r="I4" s="76"/>
      <c r="J4" s="76"/>
      <c r="K4" s="76"/>
      <c r="L4" s="76"/>
      <c r="M4" s="76"/>
      <c r="N4" s="76"/>
      <c r="O4" s="76"/>
      <c r="P4" s="76"/>
      <c r="Q4" s="76"/>
      <c r="R4" s="76"/>
      <c r="S4" s="77"/>
      <c r="W4" s="75" t="s">
        <v>19</v>
      </c>
      <c r="X4" s="76"/>
      <c r="Y4" s="76"/>
      <c r="Z4" s="76"/>
      <c r="AA4" s="76"/>
      <c r="AB4" s="76"/>
      <c r="AC4" s="76"/>
      <c r="AD4" s="76"/>
      <c r="AE4" s="76"/>
      <c r="AF4" s="76"/>
      <c r="AG4" s="76"/>
      <c r="AH4" s="76"/>
      <c r="AI4" s="76"/>
      <c r="AJ4" s="76"/>
      <c r="AK4" s="76"/>
      <c r="AL4" s="76"/>
      <c r="AM4" s="76"/>
      <c r="AN4" s="77"/>
    </row>
    <row r="5" spans="1:45" ht="17.100000000000001" customHeight="1" x14ac:dyDescent="0.25">
      <c r="B5" s="193" t="str">
        <f>IF(ISBLANK(Hauptvordruck!$A$2),"",Hauptvordruck!$A$2)</f>
        <v/>
      </c>
      <c r="C5" s="194"/>
      <c r="D5" s="194"/>
      <c r="E5" s="194"/>
      <c r="F5" s="194"/>
      <c r="G5" s="194"/>
      <c r="H5" s="194"/>
      <c r="I5" s="194"/>
      <c r="J5" s="194"/>
      <c r="K5" s="194"/>
      <c r="L5" s="194"/>
      <c r="M5" s="194"/>
      <c r="N5" s="194"/>
      <c r="O5" s="194"/>
      <c r="P5" s="194"/>
      <c r="Q5" s="194"/>
      <c r="R5" s="194"/>
      <c r="S5" s="195"/>
      <c r="W5" s="193" t="str">
        <f>IF(ISBLANK(Hauptvordruck!$A$23),"",Hauptvordruck!$A$23)</f>
        <v/>
      </c>
      <c r="X5" s="194"/>
      <c r="Y5" s="194"/>
      <c r="Z5" s="194"/>
      <c r="AA5" s="194"/>
      <c r="AB5" s="194"/>
      <c r="AC5" s="194"/>
      <c r="AD5" s="194"/>
      <c r="AE5" s="194"/>
      <c r="AF5" s="194"/>
      <c r="AG5" s="194"/>
      <c r="AH5" s="194"/>
      <c r="AI5" s="194"/>
      <c r="AJ5" s="194"/>
      <c r="AK5" s="194"/>
      <c r="AL5" s="194"/>
      <c r="AM5" s="194"/>
      <c r="AN5" s="195"/>
    </row>
    <row r="6" spans="1:45" ht="8.4499999999999993" customHeight="1" x14ac:dyDescent="0.25"/>
    <row r="7" spans="1:45" ht="18.75" x14ac:dyDescent="0.25">
      <c r="B7" s="293" t="s">
        <v>31</v>
      </c>
      <c r="C7" s="293"/>
      <c r="D7" s="293"/>
      <c r="E7" s="293"/>
      <c r="F7" s="293"/>
      <c r="G7" s="293"/>
      <c r="H7" s="293"/>
      <c r="I7" s="293"/>
      <c r="J7" s="293"/>
      <c r="K7" s="78"/>
      <c r="L7" s="294" t="s">
        <v>108</v>
      </c>
      <c r="M7" s="294"/>
      <c r="N7" s="294"/>
      <c r="O7" s="294"/>
      <c r="P7" s="294"/>
      <c r="Q7" s="294"/>
      <c r="R7" s="295">
        <f>IF(ISBLANK(Hauptvordruck!$S$18),0,Hauptvordruck!S18)</f>
        <v>0</v>
      </c>
      <c r="S7" s="296"/>
      <c r="T7" s="296"/>
      <c r="U7" s="296"/>
      <c r="V7" s="296"/>
      <c r="W7" s="296"/>
      <c r="X7" s="297"/>
      <c r="Y7" s="36" t="s">
        <v>107</v>
      </c>
      <c r="Z7" s="295">
        <f>IF(ISBLANK(Hauptvordruck!AD18),0,Hauptvordruck!AD18)</f>
        <v>0</v>
      </c>
      <c r="AA7" s="296"/>
      <c r="AB7" s="296"/>
      <c r="AC7" s="296"/>
      <c r="AD7" s="296"/>
      <c r="AE7" s="296"/>
      <c r="AF7" s="297"/>
      <c r="AG7" s="312">
        <f>IF(AND(R7&lt;=0,Z7&lt;=0),0,IF(ISBLANK(Z7),"",DATEDIF(R7,Z7,"M")+1))</f>
        <v>0</v>
      </c>
      <c r="AH7" s="313"/>
      <c r="AI7" s="313"/>
      <c r="AJ7" s="313"/>
      <c r="AK7" s="313"/>
    </row>
    <row r="8" spans="1:45" ht="8.4499999999999993" customHeight="1" x14ac:dyDescent="0.25"/>
    <row r="9" spans="1:45" ht="14.1" customHeight="1" x14ac:dyDescent="0.25">
      <c r="B9" s="298" t="s">
        <v>103</v>
      </c>
      <c r="C9" s="299"/>
      <c r="D9" s="299"/>
      <c r="E9" s="299"/>
      <c r="F9" s="299"/>
      <c r="G9" s="299"/>
      <c r="H9" s="300"/>
      <c r="I9" s="307" t="s">
        <v>106</v>
      </c>
      <c r="J9" s="308"/>
      <c r="K9" s="308"/>
      <c r="L9" s="308"/>
      <c r="M9" s="308"/>
      <c r="N9" s="308"/>
      <c r="O9" s="308"/>
      <c r="P9" s="308"/>
      <c r="Q9" s="307" t="s">
        <v>105</v>
      </c>
      <c r="R9" s="308"/>
      <c r="S9" s="308"/>
      <c r="T9" s="308"/>
      <c r="U9" s="308"/>
      <c r="V9" s="308"/>
      <c r="W9" s="308"/>
      <c r="X9" s="308" t="s">
        <v>104</v>
      </c>
      <c r="Y9" s="307" t="s">
        <v>129</v>
      </c>
      <c r="Z9" s="308"/>
      <c r="AA9" s="308"/>
      <c r="AB9" s="308"/>
      <c r="AC9" s="308"/>
      <c r="AD9" s="308"/>
      <c r="AE9" s="308"/>
      <c r="AF9" s="308"/>
      <c r="AG9" s="307" t="s">
        <v>135</v>
      </c>
      <c r="AH9" s="308"/>
      <c r="AI9" s="308"/>
      <c r="AJ9" s="308"/>
      <c r="AK9" s="308"/>
      <c r="AL9" s="308"/>
      <c r="AM9" s="308"/>
      <c r="AN9" s="309"/>
    </row>
    <row r="10" spans="1:45" ht="14.1" customHeight="1" x14ac:dyDescent="0.25">
      <c r="B10" s="301"/>
      <c r="C10" s="302"/>
      <c r="D10" s="302"/>
      <c r="E10" s="302"/>
      <c r="F10" s="302"/>
      <c r="G10" s="302"/>
      <c r="H10" s="303"/>
      <c r="I10" s="304"/>
      <c r="J10" s="305"/>
      <c r="K10" s="305"/>
      <c r="L10" s="305"/>
      <c r="M10" s="305"/>
      <c r="N10" s="305"/>
      <c r="O10" s="305"/>
      <c r="P10" s="306"/>
      <c r="Q10" s="310"/>
      <c r="R10" s="305"/>
      <c r="S10" s="305"/>
      <c r="T10" s="305"/>
      <c r="U10" s="305"/>
      <c r="V10" s="305"/>
      <c r="W10" s="305"/>
      <c r="X10" s="306"/>
      <c r="Y10" s="310"/>
      <c r="Z10" s="305"/>
      <c r="AA10" s="305"/>
      <c r="AB10" s="305"/>
      <c r="AC10" s="305"/>
      <c r="AD10" s="305"/>
      <c r="AE10" s="305"/>
      <c r="AF10" s="306"/>
      <c r="AG10" s="305"/>
      <c r="AH10" s="305"/>
      <c r="AI10" s="305"/>
      <c r="AJ10" s="305"/>
      <c r="AK10" s="305"/>
      <c r="AL10" s="305"/>
      <c r="AM10" s="305"/>
      <c r="AN10" s="311"/>
    </row>
    <row r="11" spans="1:45" ht="5.85" customHeight="1" x14ac:dyDescent="0.25"/>
    <row r="12" spans="1:45" ht="18" x14ac:dyDescent="0.25">
      <c r="A12" s="79"/>
      <c r="B12" s="270" t="s">
        <v>294</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149"/>
      <c r="AD12" s="149"/>
      <c r="AE12" s="149"/>
      <c r="AF12" s="149"/>
      <c r="AG12" s="149"/>
      <c r="AH12" s="288" t="s">
        <v>92</v>
      </c>
      <c r="AI12" s="288"/>
      <c r="AJ12" s="288"/>
      <c r="AK12" s="288"/>
      <c r="AL12" s="288"/>
      <c r="AM12" s="288"/>
      <c r="AN12" s="288" t="s">
        <v>91</v>
      </c>
      <c r="AO12" s="288"/>
      <c r="AP12" s="288"/>
      <c r="AQ12" s="288"/>
      <c r="AR12" s="288"/>
      <c r="AS12" s="288"/>
    </row>
    <row r="13" spans="1:45" ht="14.1" customHeight="1" x14ac:dyDescent="0.25">
      <c r="A13" s="79"/>
      <c r="B13" s="267" t="s">
        <v>102</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150"/>
      <c r="AD13" s="150"/>
      <c r="AE13" s="150"/>
      <c r="AF13" s="150"/>
      <c r="AG13" s="150"/>
      <c r="AH13" s="288"/>
      <c r="AI13" s="288"/>
      <c r="AJ13" s="288"/>
      <c r="AK13" s="288"/>
      <c r="AL13" s="288"/>
      <c r="AM13" s="288"/>
      <c r="AN13" s="288"/>
      <c r="AO13" s="288"/>
      <c r="AP13" s="288"/>
      <c r="AQ13" s="288"/>
      <c r="AR13" s="288"/>
      <c r="AS13" s="288"/>
    </row>
    <row r="14" spans="1:45" ht="14.1" customHeight="1" x14ac:dyDescent="0.25">
      <c r="A14" s="79"/>
      <c r="B14" s="266" t="s">
        <v>11</v>
      </c>
      <c r="C14" s="266"/>
      <c r="D14" s="277" t="s">
        <v>172</v>
      </c>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68">
        <v>0</v>
      </c>
      <c r="AI14" s="268"/>
      <c r="AJ14" s="268"/>
      <c r="AK14" s="268"/>
      <c r="AL14" s="268"/>
      <c r="AM14" s="268"/>
      <c r="AN14" s="268">
        <f>AH14*$AG$7</f>
        <v>0</v>
      </c>
      <c r="AO14" s="268"/>
      <c r="AP14" s="268"/>
      <c r="AQ14" s="268"/>
      <c r="AR14" s="268"/>
      <c r="AS14" s="268"/>
    </row>
    <row r="15" spans="1:45" ht="14.1" customHeight="1" x14ac:dyDescent="0.25">
      <c r="A15" s="79"/>
      <c r="B15" s="266" t="s">
        <v>11</v>
      </c>
      <c r="C15" s="266"/>
      <c r="D15" s="273" t="s">
        <v>101</v>
      </c>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68">
        <v>0</v>
      </c>
      <c r="AI15" s="268"/>
      <c r="AJ15" s="268"/>
      <c r="AK15" s="268"/>
      <c r="AL15" s="268"/>
      <c r="AM15" s="268"/>
      <c r="AN15" s="268">
        <f t="shared" ref="AN15:AN19" si="0">AH15*$AG$7</f>
        <v>0</v>
      </c>
      <c r="AO15" s="268"/>
      <c r="AP15" s="268"/>
      <c r="AQ15" s="268"/>
      <c r="AR15" s="268"/>
      <c r="AS15" s="268"/>
    </row>
    <row r="16" spans="1:45" ht="14.1" customHeight="1" x14ac:dyDescent="0.25">
      <c r="A16" s="79"/>
      <c r="B16" s="266" t="s">
        <v>11</v>
      </c>
      <c r="C16" s="266"/>
      <c r="D16" s="273" t="s">
        <v>163</v>
      </c>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68">
        <v>0</v>
      </c>
      <c r="AI16" s="268"/>
      <c r="AJ16" s="268"/>
      <c r="AK16" s="268"/>
      <c r="AL16" s="268"/>
      <c r="AM16" s="268"/>
      <c r="AN16" s="268">
        <f t="shared" si="0"/>
        <v>0</v>
      </c>
      <c r="AO16" s="268"/>
      <c r="AP16" s="268"/>
      <c r="AQ16" s="268"/>
      <c r="AR16" s="268"/>
      <c r="AS16" s="268"/>
    </row>
    <row r="17" spans="1:45" ht="14.1" customHeight="1" x14ac:dyDescent="0.25">
      <c r="A17" s="79"/>
      <c r="B17" s="266" t="s">
        <v>11</v>
      </c>
      <c r="C17" s="266"/>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68">
        <v>0</v>
      </c>
      <c r="AI17" s="268"/>
      <c r="AJ17" s="268"/>
      <c r="AK17" s="268"/>
      <c r="AL17" s="268"/>
      <c r="AM17" s="268"/>
      <c r="AN17" s="268">
        <f t="shared" si="0"/>
        <v>0</v>
      </c>
      <c r="AO17" s="268"/>
      <c r="AP17" s="268"/>
      <c r="AQ17" s="268"/>
      <c r="AR17" s="268"/>
      <c r="AS17" s="268"/>
    </row>
    <row r="18" spans="1:45" ht="14.1" customHeight="1" x14ac:dyDescent="0.25">
      <c r="A18" s="79"/>
      <c r="B18" s="266" t="s">
        <v>11</v>
      </c>
      <c r="C18" s="266"/>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68">
        <v>0</v>
      </c>
      <c r="AI18" s="268"/>
      <c r="AJ18" s="268"/>
      <c r="AK18" s="268"/>
      <c r="AL18" s="268"/>
      <c r="AM18" s="268"/>
      <c r="AN18" s="268">
        <f t="shared" si="0"/>
        <v>0</v>
      </c>
      <c r="AO18" s="268"/>
      <c r="AP18" s="268"/>
      <c r="AQ18" s="268"/>
      <c r="AR18" s="268"/>
      <c r="AS18" s="268"/>
    </row>
    <row r="19" spans="1:45" ht="14.1" customHeight="1" x14ac:dyDescent="0.25">
      <c r="A19" s="79"/>
      <c r="B19" s="266" t="s">
        <v>11</v>
      </c>
      <c r="C19" s="266"/>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68">
        <v>0</v>
      </c>
      <c r="AI19" s="268"/>
      <c r="AJ19" s="268"/>
      <c r="AK19" s="268"/>
      <c r="AL19" s="268"/>
      <c r="AM19" s="268"/>
      <c r="AN19" s="268">
        <f t="shared" si="0"/>
        <v>0</v>
      </c>
      <c r="AO19" s="268"/>
      <c r="AP19" s="268"/>
      <c r="AQ19" s="268"/>
      <c r="AR19" s="268"/>
      <c r="AS19" s="268"/>
    </row>
    <row r="20" spans="1:45" ht="14.1" customHeight="1" x14ac:dyDescent="0.25">
      <c r="A20" s="79"/>
      <c r="B20" s="267" t="s">
        <v>100</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150"/>
      <c r="AD20" s="150"/>
      <c r="AE20" s="80"/>
      <c r="AF20" s="81"/>
      <c r="AG20" s="83" t="s">
        <v>173</v>
      </c>
      <c r="AH20" s="292">
        <f>SUM(AH14:AM19)</f>
        <v>0</v>
      </c>
      <c r="AI20" s="292"/>
      <c r="AJ20" s="292"/>
      <c r="AK20" s="292"/>
      <c r="AL20" s="292"/>
      <c r="AM20" s="292"/>
      <c r="AN20" s="292">
        <f>SUM(AN14:AS19)</f>
        <v>0</v>
      </c>
      <c r="AO20" s="292"/>
      <c r="AP20" s="292"/>
      <c r="AQ20" s="292"/>
      <c r="AR20" s="292"/>
      <c r="AS20" s="292"/>
    </row>
    <row r="21" spans="1:45" ht="14.1" customHeight="1" x14ac:dyDescent="0.25">
      <c r="A21" s="79"/>
      <c r="B21" s="266" t="s">
        <v>11</v>
      </c>
      <c r="C21" s="266"/>
      <c r="D21" s="277" t="s">
        <v>99</v>
      </c>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68">
        <v>0</v>
      </c>
      <c r="AI21" s="268"/>
      <c r="AJ21" s="268"/>
      <c r="AK21" s="268"/>
      <c r="AL21" s="268"/>
      <c r="AM21" s="268"/>
      <c r="AN21" s="268">
        <f t="shared" ref="AN21:AN26" si="1">AH21*$AG$7</f>
        <v>0</v>
      </c>
      <c r="AO21" s="268"/>
      <c r="AP21" s="268"/>
      <c r="AQ21" s="268"/>
      <c r="AR21" s="268"/>
      <c r="AS21" s="268"/>
    </row>
    <row r="22" spans="1:45" ht="14.1" customHeight="1" x14ac:dyDescent="0.25">
      <c r="A22" s="79"/>
      <c r="B22" s="266" t="s">
        <v>11</v>
      </c>
      <c r="C22" s="266"/>
      <c r="D22" s="273" t="s">
        <v>98</v>
      </c>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68">
        <v>0</v>
      </c>
      <c r="AI22" s="268"/>
      <c r="AJ22" s="268"/>
      <c r="AK22" s="268"/>
      <c r="AL22" s="268"/>
      <c r="AM22" s="268"/>
      <c r="AN22" s="268">
        <f t="shared" si="1"/>
        <v>0</v>
      </c>
      <c r="AO22" s="268"/>
      <c r="AP22" s="268"/>
      <c r="AQ22" s="268"/>
      <c r="AR22" s="268"/>
      <c r="AS22" s="268"/>
    </row>
    <row r="23" spans="1:45" ht="14.1" customHeight="1" x14ac:dyDescent="0.25">
      <c r="A23" s="79"/>
      <c r="B23" s="266" t="s">
        <v>11</v>
      </c>
      <c r="C23" s="266"/>
      <c r="D23" s="273" t="s">
        <v>97</v>
      </c>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68">
        <v>0</v>
      </c>
      <c r="AI23" s="268"/>
      <c r="AJ23" s="268"/>
      <c r="AK23" s="268"/>
      <c r="AL23" s="268"/>
      <c r="AM23" s="268"/>
      <c r="AN23" s="268">
        <f t="shared" si="1"/>
        <v>0</v>
      </c>
      <c r="AO23" s="268"/>
      <c r="AP23" s="268"/>
      <c r="AQ23" s="268"/>
      <c r="AR23" s="268"/>
      <c r="AS23" s="268"/>
    </row>
    <row r="24" spans="1:45" ht="14.1" customHeight="1" x14ac:dyDescent="0.25">
      <c r="A24" s="79"/>
      <c r="B24" s="266" t="s">
        <v>11</v>
      </c>
      <c r="C24" s="266"/>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68">
        <v>0</v>
      </c>
      <c r="AI24" s="268"/>
      <c r="AJ24" s="268"/>
      <c r="AK24" s="268"/>
      <c r="AL24" s="268"/>
      <c r="AM24" s="268"/>
      <c r="AN24" s="268">
        <f t="shared" si="1"/>
        <v>0</v>
      </c>
      <c r="AO24" s="268"/>
      <c r="AP24" s="268"/>
      <c r="AQ24" s="268"/>
      <c r="AR24" s="268"/>
      <c r="AS24" s="268"/>
    </row>
    <row r="25" spans="1:45" ht="14.1" customHeight="1" x14ac:dyDescent="0.25">
      <c r="A25" s="79"/>
      <c r="B25" s="266" t="s">
        <v>11</v>
      </c>
      <c r="C25" s="266"/>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68">
        <v>0</v>
      </c>
      <c r="AI25" s="268"/>
      <c r="AJ25" s="268"/>
      <c r="AK25" s="268"/>
      <c r="AL25" s="268"/>
      <c r="AM25" s="268"/>
      <c r="AN25" s="268">
        <f t="shared" si="1"/>
        <v>0</v>
      </c>
      <c r="AO25" s="268"/>
      <c r="AP25" s="268"/>
      <c r="AQ25" s="268"/>
      <c r="AR25" s="268"/>
      <c r="AS25" s="268"/>
    </row>
    <row r="26" spans="1:45" ht="14.1" customHeight="1" x14ac:dyDescent="0.25">
      <c r="A26" s="79"/>
      <c r="B26" s="266" t="s">
        <v>11</v>
      </c>
      <c r="C26" s="266"/>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68">
        <v>0</v>
      </c>
      <c r="AI26" s="268"/>
      <c r="AJ26" s="268"/>
      <c r="AK26" s="268"/>
      <c r="AL26" s="268"/>
      <c r="AM26" s="268"/>
      <c r="AN26" s="268">
        <f t="shared" si="1"/>
        <v>0</v>
      </c>
      <c r="AO26" s="268"/>
      <c r="AP26" s="268"/>
      <c r="AQ26" s="268"/>
      <c r="AR26" s="268"/>
      <c r="AS26" s="268"/>
    </row>
    <row r="27" spans="1:45" ht="14.1" customHeight="1" x14ac:dyDescent="0.25">
      <c r="A27" s="79"/>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147"/>
      <c r="AD27" s="147"/>
      <c r="AE27" s="82"/>
      <c r="AF27" s="82"/>
      <c r="AG27" s="83" t="s">
        <v>173</v>
      </c>
      <c r="AH27" s="290">
        <f>SUM(AH21:AM26)</f>
        <v>0</v>
      </c>
      <c r="AI27" s="290"/>
      <c r="AJ27" s="290"/>
      <c r="AK27" s="290"/>
      <c r="AL27" s="290"/>
      <c r="AM27" s="290"/>
      <c r="AN27" s="290">
        <f>SUM(AN21:AS26)</f>
        <v>0</v>
      </c>
      <c r="AO27" s="290"/>
      <c r="AP27" s="290"/>
      <c r="AQ27" s="290"/>
      <c r="AR27" s="290"/>
      <c r="AS27" s="290"/>
    </row>
    <row r="28" spans="1:45" ht="14.1" customHeight="1" thickBot="1" x14ac:dyDescent="0.3">
      <c r="A28" s="79"/>
      <c r="B28" s="266"/>
      <c r="C28" s="266"/>
      <c r="D28" s="315" t="s">
        <v>109</v>
      </c>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147"/>
      <c r="AD28" s="147"/>
      <c r="AE28" s="147"/>
      <c r="AF28" s="147"/>
      <c r="AG28" s="147"/>
      <c r="AH28" s="271">
        <f>AH20+AH27</f>
        <v>0</v>
      </c>
      <c r="AI28" s="271"/>
      <c r="AJ28" s="271"/>
      <c r="AK28" s="271"/>
      <c r="AL28" s="271"/>
      <c r="AM28" s="271"/>
      <c r="AN28" s="271">
        <f>AN20+AN27</f>
        <v>0</v>
      </c>
      <c r="AO28" s="271"/>
      <c r="AP28" s="271"/>
      <c r="AQ28" s="271"/>
      <c r="AR28" s="271"/>
      <c r="AS28" s="271"/>
    </row>
    <row r="29" spans="1:45" ht="14.1" customHeight="1" thickTop="1" x14ac:dyDescent="0.25">
      <c r="A29" s="79"/>
      <c r="B29" s="267" t="s">
        <v>96</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150"/>
      <c r="AD29" s="150"/>
      <c r="AE29" s="150"/>
      <c r="AF29" s="150"/>
      <c r="AG29" s="150"/>
      <c r="AH29" s="291"/>
      <c r="AI29" s="291"/>
      <c r="AJ29" s="291"/>
      <c r="AK29" s="291"/>
      <c r="AL29" s="291"/>
      <c r="AM29" s="291"/>
      <c r="AN29" s="291"/>
      <c r="AO29" s="291"/>
      <c r="AP29" s="291"/>
      <c r="AQ29" s="291"/>
      <c r="AR29" s="291"/>
      <c r="AS29" s="291"/>
    </row>
    <row r="30" spans="1:45" ht="14.1" customHeight="1" x14ac:dyDescent="0.25">
      <c r="A30" s="79"/>
      <c r="B30" s="266" t="s">
        <v>11</v>
      </c>
      <c r="C30" s="266"/>
      <c r="D30" s="277" t="s">
        <v>111</v>
      </c>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68">
        <v>0</v>
      </c>
      <c r="AI30" s="268"/>
      <c r="AJ30" s="268"/>
      <c r="AK30" s="268"/>
      <c r="AL30" s="268"/>
      <c r="AM30" s="268"/>
      <c r="AN30" s="268">
        <f t="shared" ref="AN30:AN31" si="2">AH30*12</f>
        <v>0</v>
      </c>
      <c r="AO30" s="268"/>
      <c r="AP30" s="268"/>
      <c r="AQ30" s="268"/>
      <c r="AR30" s="268"/>
      <c r="AS30" s="268"/>
    </row>
    <row r="31" spans="1:45" ht="14.1" customHeight="1" x14ac:dyDescent="0.25">
      <c r="A31" s="79"/>
      <c r="B31" s="266" t="s">
        <v>11</v>
      </c>
      <c r="C31" s="266"/>
      <c r="D31" s="273" t="s">
        <v>95</v>
      </c>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68">
        <v>0</v>
      </c>
      <c r="AI31" s="268"/>
      <c r="AJ31" s="268"/>
      <c r="AK31" s="268"/>
      <c r="AL31" s="268"/>
      <c r="AM31" s="268"/>
      <c r="AN31" s="268">
        <f t="shared" si="2"/>
        <v>0</v>
      </c>
      <c r="AO31" s="268"/>
      <c r="AP31" s="268"/>
      <c r="AQ31" s="268"/>
      <c r="AR31" s="268"/>
      <c r="AS31" s="268"/>
    </row>
    <row r="32" spans="1:45" ht="14.1" customHeight="1" thickBot="1" x14ac:dyDescent="0.3">
      <c r="A32" s="79"/>
      <c r="B32" s="266"/>
      <c r="C32" s="266"/>
      <c r="D32" s="272" t="s">
        <v>110</v>
      </c>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84"/>
      <c r="AD32" s="84"/>
      <c r="AE32" s="84"/>
      <c r="AF32" s="84"/>
      <c r="AG32" s="84"/>
      <c r="AH32" s="271">
        <f>SUM(AH30:AM31)</f>
        <v>0</v>
      </c>
      <c r="AI32" s="271"/>
      <c r="AJ32" s="271"/>
      <c r="AK32" s="271"/>
      <c r="AL32" s="271"/>
      <c r="AM32" s="271"/>
      <c r="AN32" s="271">
        <f>SUM(AN30:AS31)</f>
        <v>0</v>
      </c>
      <c r="AO32" s="271"/>
      <c r="AP32" s="271"/>
      <c r="AQ32" s="271"/>
      <c r="AR32" s="271"/>
      <c r="AS32" s="271"/>
    </row>
    <row r="33" spans="1:45" ht="14.1" customHeight="1" thickTop="1" x14ac:dyDescent="0.25">
      <c r="A33" s="79"/>
      <c r="B33" s="266" t="s">
        <v>11</v>
      </c>
      <c r="C33" s="266"/>
      <c r="D33" s="277" t="s">
        <v>94</v>
      </c>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68">
        <v>0</v>
      </c>
      <c r="AI33" s="268"/>
      <c r="AJ33" s="268"/>
      <c r="AK33" s="268"/>
      <c r="AL33" s="268"/>
      <c r="AM33" s="268"/>
      <c r="AN33" s="268">
        <f>AH33*12</f>
        <v>0</v>
      </c>
      <c r="AO33" s="268"/>
      <c r="AP33" s="268"/>
      <c r="AQ33" s="268"/>
      <c r="AR33" s="268"/>
      <c r="AS33" s="268"/>
    </row>
    <row r="34" spans="1:45" ht="14.1" customHeight="1" thickBot="1" x14ac:dyDescent="0.3">
      <c r="A34" s="79"/>
      <c r="B34" s="266"/>
      <c r="C34" s="266"/>
      <c r="D34" s="289" t="s">
        <v>112</v>
      </c>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85"/>
      <c r="AD34" s="85"/>
      <c r="AE34" s="85"/>
      <c r="AF34" s="85"/>
      <c r="AG34" s="85"/>
      <c r="AH34" s="271">
        <f>AH28+AH32+AH33</f>
        <v>0</v>
      </c>
      <c r="AI34" s="271"/>
      <c r="AJ34" s="271"/>
      <c r="AK34" s="271"/>
      <c r="AL34" s="271"/>
      <c r="AM34" s="271"/>
      <c r="AN34" s="271">
        <f>AN28+AN32+AN33</f>
        <v>0</v>
      </c>
      <c r="AO34" s="271"/>
      <c r="AP34" s="271"/>
      <c r="AQ34" s="271"/>
      <c r="AR34" s="271"/>
      <c r="AS34" s="271"/>
    </row>
    <row r="35" spans="1:45" ht="15.75" thickTop="1" x14ac:dyDescent="0.25">
      <c r="A35" s="79"/>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row>
    <row r="36" spans="1:45" ht="14.1" customHeight="1" x14ac:dyDescent="0.25">
      <c r="A36" s="79"/>
      <c r="B36" s="270" t="s">
        <v>93</v>
      </c>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149"/>
      <c r="AD36" s="149"/>
      <c r="AE36" s="149"/>
      <c r="AF36" s="149"/>
      <c r="AG36" s="149"/>
      <c r="AH36" s="288" t="s">
        <v>92</v>
      </c>
      <c r="AI36" s="288"/>
      <c r="AJ36" s="288"/>
      <c r="AK36" s="288"/>
      <c r="AL36" s="288"/>
      <c r="AM36" s="288"/>
      <c r="AN36" s="288" t="s">
        <v>91</v>
      </c>
      <c r="AO36" s="288"/>
      <c r="AP36" s="288"/>
      <c r="AQ36" s="288"/>
      <c r="AR36" s="288"/>
      <c r="AS36" s="288"/>
    </row>
    <row r="37" spans="1:45" ht="14.1" customHeight="1" x14ac:dyDescent="0.25">
      <c r="A37" s="79"/>
      <c r="B37" s="267"/>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150"/>
      <c r="AD37" s="150"/>
      <c r="AE37" s="150"/>
      <c r="AF37" s="150"/>
      <c r="AG37" s="150"/>
      <c r="AH37" s="288"/>
      <c r="AI37" s="288"/>
      <c r="AJ37" s="288"/>
      <c r="AK37" s="288"/>
      <c r="AL37" s="288"/>
      <c r="AM37" s="288"/>
      <c r="AN37" s="288"/>
      <c r="AO37" s="288"/>
      <c r="AP37" s="288"/>
      <c r="AQ37" s="288"/>
      <c r="AR37" s="288"/>
      <c r="AS37" s="288"/>
    </row>
    <row r="38" spans="1:45" ht="14.1" customHeight="1" x14ac:dyDescent="0.25">
      <c r="A38" s="79"/>
      <c r="B38" s="266" t="s">
        <v>11</v>
      </c>
      <c r="C38" s="266"/>
      <c r="D38" s="314" t="s">
        <v>320</v>
      </c>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269" t="e">
        <f>ROUND(AN38/$AG$7,2)</f>
        <v>#DIV/0!</v>
      </c>
      <c r="AI38" s="269"/>
      <c r="AJ38" s="269"/>
      <c r="AK38" s="269"/>
      <c r="AL38" s="269"/>
      <c r="AM38" s="269"/>
      <c r="AN38" s="269">
        <f>'Anlage 2.1 E&amp;E'!AG22</f>
        <v>0</v>
      </c>
      <c r="AO38" s="269"/>
      <c r="AP38" s="269"/>
      <c r="AQ38" s="269"/>
      <c r="AR38" s="269"/>
      <c r="AS38" s="269"/>
    </row>
    <row r="39" spans="1:45" ht="14.1" customHeight="1" x14ac:dyDescent="0.25">
      <c r="A39" s="79"/>
      <c r="B39" s="266" t="s">
        <v>11</v>
      </c>
      <c r="C39" s="266"/>
      <c r="D39" s="276" t="s">
        <v>321</v>
      </c>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69" t="e">
        <f t="shared" ref="AH39:AH42" si="3">ROUND(AN39/$AG$7,2)</f>
        <v>#DIV/0!</v>
      </c>
      <c r="AI39" s="269"/>
      <c r="AJ39" s="269"/>
      <c r="AK39" s="269"/>
      <c r="AL39" s="269"/>
      <c r="AM39" s="269"/>
      <c r="AN39" s="269">
        <f>'Anlage 2.1 E&amp;E'!AG23</f>
        <v>0</v>
      </c>
      <c r="AO39" s="269"/>
      <c r="AP39" s="269"/>
      <c r="AQ39" s="269"/>
      <c r="AR39" s="269"/>
      <c r="AS39" s="269"/>
    </row>
    <row r="40" spans="1:45" ht="14.1" customHeight="1" x14ac:dyDescent="0.25">
      <c r="A40" s="79"/>
      <c r="B40" s="266" t="s">
        <v>11</v>
      </c>
      <c r="C40" s="266"/>
      <c r="D40" s="276" t="s">
        <v>322</v>
      </c>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69" t="e">
        <f t="shared" si="3"/>
        <v>#DIV/0!</v>
      </c>
      <c r="AI40" s="269"/>
      <c r="AJ40" s="269"/>
      <c r="AK40" s="269"/>
      <c r="AL40" s="269"/>
      <c r="AM40" s="269"/>
      <c r="AN40" s="269">
        <f>'Anlage 2.1 E&amp;E'!AG28</f>
        <v>0</v>
      </c>
      <c r="AO40" s="269"/>
      <c r="AP40" s="269"/>
      <c r="AQ40" s="269"/>
      <c r="AR40" s="269"/>
      <c r="AS40" s="269"/>
    </row>
    <row r="41" spans="1:45" ht="14.1" customHeight="1" x14ac:dyDescent="0.25">
      <c r="A41" s="79"/>
      <c r="B41" s="266" t="s">
        <v>11</v>
      </c>
      <c r="C41" s="266"/>
      <c r="D41" s="276" t="s">
        <v>323</v>
      </c>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69" t="e">
        <f t="shared" si="3"/>
        <v>#DIV/0!</v>
      </c>
      <c r="AI41" s="269"/>
      <c r="AJ41" s="269"/>
      <c r="AK41" s="269"/>
      <c r="AL41" s="269"/>
      <c r="AM41" s="269"/>
      <c r="AN41" s="269">
        <f>'Anlage 2.1 E&amp;E'!AG33</f>
        <v>0</v>
      </c>
      <c r="AO41" s="269"/>
      <c r="AP41" s="269"/>
      <c r="AQ41" s="269"/>
      <c r="AR41" s="269"/>
      <c r="AS41" s="269"/>
    </row>
    <row r="42" spans="1:45" ht="14.1" customHeight="1" x14ac:dyDescent="0.25">
      <c r="A42" s="79"/>
      <c r="B42" s="266" t="s">
        <v>11</v>
      </c>
      <c r="C42" s="266"/>
      <c r="D42" s="276" t="s">
        <v>317</v>
      </c>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69" t="e">
        <f t="shared" si="3"/>
        <v>#DIV/0!</v>
      </c>
      <c r="AI42" s="269"/>
      <c r="AJ42" s="269"/>
      <c r="AK42" s="269"/>
      <c r="AL42" s="269"/>
      <c r="AM42" s="269"/>
      <c r="AN42" s="269">
        <f>'Anlage 2.1 E&amp;E'!AG38</f>
        <v>0</v>
      </c>
      <c r="AO42" s="269"/>
      <c r="AP42" s="269"/>
      <c r="AQ42" s="269"/>
      <c r="AR42" s="269"/>
      <c r="AS42" s="269"/>
    </row>
    <row r="43" spans="1:45" ht="14.1" customHeight="1" thickBot="1" x14ac:dyDescent="0.3">
      <c r="A43" s="79"/>
      <c r="B43" s="287" t="s">
        <v>90</v>
      </c>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151"/>
      <c r="AD43" s="151"/>
      <c r="AE43" s="151"/>
      <c r="AF43" s="151"/>
      <c r="AG43" s="151"/>
      <c r="AH43" s="271" t="e">
        <f>SUM(AH38:AM42)</f>
        <v>#DIV/0!</v>
      </c>
      <c r="AI43" s="271"/>
      <c r="AJ43" s="271"/>
      <c r="AK43" s="271"/>
      <c r="AL43" s="271"/>
      <c r="AM43" s="271"/>
      <c r="AN43" s="271">
        <f>SUM(AN38:AS42)</f>
        <v>0</v>
      </c>
      <c r="AO43" s="271"/>
      <c r="AP43" s="271"/>
      <c r="AQ43" s="271"/>
      <c r="AR43" s="271"/>
      <c r="AS43" s="271"/>
    </row>
    <row r="44" spans="1:45" ht="15.75" thickTop="1" x14ac:dyDescent="0.25">
      <c r="A44" s="79"/>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row>
    <row r="45" spans="1:45" ht="14.1" customHeight="1" x14ac:dyDescent="0.25">
      <c r="A45" s="79"/>
      <c r="B45" s="267" t="s">
        <v>113</v>
      </c>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150"/>
      <c r="AD45" s="150"/>
      <c r="AE45" s="150"/>
      <c r="AF45" s="150"/>
      <c r="AG45" s="150"/>
      <c r="AH45" s="278" t="s">
        <v>92</v>
      </c>
      <c r="AI45" s="278"/>
      <c r="AJ45" s="278"/>
      <c r="AK45" s="278"/>
      <c r="AL45" s="278"/>
      <c r="AM45" s="278"/>
      <c r="AN45" s="278" t="s">
        <v>91</v>
      </c>
      <c r="AO45" s="278"/>
      <c r="AP45" s="278"/>
      <c r="AQ45" s="278"/>
      <c r="AR45" s="278"/>
      <c r="AS45" s="278"/>
    </row>
    <row r="46" spans="1:45" ht="14.1" customHeight="1" x14ac:dyDescent="0.25">
      <c r="A46" s="79"/>
      <c r="B46" s="266" t="s">
        <v>11</v>
      </c>
      <c r="C46" s="266"/>
      <c r="D46" s="277" t="s">
        <v>89</v>
      </c>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68">
        <v>0</v>
      </c>
      <c r="AI46" s="268"/>
      <c r="AJ46" s="268"/>
      <c r="AK46" s="268"/>
      <c r="AL46" s="268"/>
      <c r="AM46" s="268"/>
      <c r="AN46" s="268">
        <f t="shared" ref="AN46:AN58" si="4">AH46*$AG$7</f>
        <v>0</v>
      </c>
      <c r="AO46" s="268"/>
      <c r="AP46" s="268"/>
      <c r="AQ46" s="268"/>
      <c r="AR46" s="268"/>
      <c r="AS46" s="268"/>
    </row>
    <row r="47" spans="1:45" ht="14.1" customHeight="1" x14ac:dyDescent="0.25">
      <c r="A47" s="79"/>
      <c r="B47" s="266" t="s">
        <v>11</v>
      </c>
      <c r="C47" s="266"/>
      <c r="D47" s="273" t="s">
        <v>295</v>
      </c>
      <c r="E47" s="273"/>
      <c r="F47" s="273"/>
      <c r="G47" s="273"/>
      <c r="H47" s="273"/>
      <c r="I47" s="273"/>
      <c r="J47" s="273"/>
      <c r="K47" s="273"/>
      <c r="L47" s="273"/>
      <c r="M47" s="273"/>
      <c r="N47" s="273"/>
      <c r="O47" s="273"/>
      <c r="P47" s="273"/>
      <c r="Q47" s="273"/>
      <c r="R47" s="273"/>
      <c r="S47" s="273"/>
      <c r="T47" s="274"/>
      <c r="U47" s="274"/>
      <c r="V47" s="274"/>
      <c r="W47" s="274"/>
      <c r="X47" s="274"/>
      <c r="Y47" s="274"/>
      <c r="Z47" s="274"/>
      <c r="AA47" s="274"/>
      <c r="AB47" s="274"/>
      <c r="AC47" s="274"/>
      <c r="AD47" s="274"/>
      <c r="AE47" s="274"/>
      <c r="AF47" s="274"/>
      <c r="AG47" s="274"/>
      <c r="AH47" s="268">
        <v>0</v>
      </c>
      <c r="AI47" s="268"/>
      <c r="AJ47" s="268"/>
      <c r="AK47" s="268"/>
      <c r="AL47" s="268"/>
      <c r="AM47" s="268"/>
      <c r="AN47" s="268">
        <f t="shared" si="4"/>
        <v>0</v>
      </c>
      <c r="AO47" s="268"/>
      <c r="AP47" s="268"/>
      <c r="AQ47" s="268"/>
      <c r="AR47" s="268"/>
      <c r="AS47" s="268"/>
    </row>
    <row r="48" spans="1:45" ht="14.1" customHeight="1" x14ac:dyDescent="0.25">
      <c r="A48" s="79"/>
      <c r="B48" s="266" t="s">
        <v>11</v>
      </c>
      <c r="C48" s="266"/>
      <c r="D48" s="273" t="s">
        <v>296</v>
      </c>
      <c r="E48" s="273"/>
      <c r="F48" s="273"/>
      <c r="G48" s="273"/>
      <c r="H48" s="273"/>
      <c r="I48" s="273"/>
      <c r="J48" s="273"/>
      <c r="K48" s="273"/>
      <c r="L48" s="273"/>
      <c r="M48" s="273"/>
      <c r="N48" s="273"/>
      <c r="O48" s="273"/>
      <c r="P48" s="273"/>
      <c r="Q48" s="273"/>
      <c r="R48" s="273"/>
      <c r="S48" s="273"/>
      <c r="T48" s="274"/>
      <c r="U48" s="274"/>
      <c r="V48" s="274"/>
      <c r="W48" s="274"/>
      <c r="X48" s="274"/>
      <c r="Y48" s="274"/>
      <c r="Z48" s="274"/>
      <c r="AA48" s="274"/>
      <c r="AB48" s="274"/>
      <c r="AC48" s="274"/>
      <c r="AD48" s="274"/>
      <c r="AE48" s="274"/>
      <c r="AF48" s="274"/>
      <c r="AG48" s="274"/>
      <c r="AH48" s="268">
        <v>0</v>
      </c>
      <c r="AI48" s="268"/>
      <c r="AJ48" s="268"/>
      <c r="AK48" s="268"/>
      <c r="AL48" s="268"/>
      <c r="AM48" s="268"/>
      <c r="AN48" s="268">
        <f t="shared" si="4"/>
        <v>0</v>
      </c>
      <c r="AO48" s="268"/>
      <c r="AP48" s="268"/>
      <c r="AQ48" s="268"/>
      <c r="AR48" s="268"/>
      <c r="AS48" s="268"/>
    </row>
    <row r="49" spans="1:45" ht="14.1" customHeight="1" x14ac:dyDescent="0.25">
      <c r="A49" s="79"/>
      <c r="B49" s="266" t="s">
        <v>11</v>
      </c>
      <c r="C49" s="266"/>
      <c r="D49" s="273" t="s">
        <v>297</v>
      </c>
      <c r="E49" s="273"/>
      <c r="F49" s="273"/>
      <c r="G49" s="273"/>
      <c r="H49" s="273"/>
      <c r="I49" s="273"/>
      <c r="J49" s="273"/>
      <c r="K49" s="273"/>
      <c r="L49" s="273"/>
      <c r="M49" s="273"/>
      <c r="N49" s="273"/>
      <c r="O49" s="273"/>
      <c r="P49" s="273"/>
      <c r="Q49" s="273"/>
      <c r="R49" s="273"/>
      <c r="S49" s="273"/>
      <c r="T49" s="274"/>
      <c r="U49" s="274"/>
      <c r="V49" s="274"/>
      <c r="W49" s="274"/>
      <c r="X49" s="274"/>
      <c r="Y49" s="274"/>
      <c r="Z49" s="274"/>
      <c r="AA49" s="274"/>
      <c r="AB49" s="274"/>
      <c r="AC49" s="274"/>
      <c r="AD49" s="274"/>
      <c r="AE49" s="274"/>
      <c r="AF49" s="274"/>
      <c r="AG49" s="274"/>
      <c r="AH49" s="268">
        <v>0</v>
      </c>
      <c r="AI49" s="268"/>
      <c r="AJ49" s="268"/>
      <c r="AK49" s="268"/>
      <c r="AL49" s="268"/>
      <c r="AM49" s="268"/>
      <c r="AN49" s="268">
        <f t="shared" si="4"/>
        <v>0</v>
      </c>
      <c r="AO49" s="268"/>
      <c r="AP49" s="268"/>
      <c r="AQ49" s="268"/>
      <c r="AR49" s="268"/>
      <c r="AS49" s="268"/>
    </row>
    <row r="50" spans="1:45" ht="14.1" customHeight="1" x14ac:dyDescent="0.25">
      <c r="A50" s="79"/>
      <c r="B50" s="266" t="s">
        <v>11</v>
      </c>
      <c r="C50" s="266"/>
      <c r="D50" s="273" t="s">
        <v>164</v>
      </c>
      <c r="E50" s="273"/>
      <c r="F50" s="273"/>
      <c r="G50" s="273"/>
      <c r="H50" s="273"/>
      <c r="I50" s="273"/>
      <c r="J50" s="273"/>
      <c r="K50" s="273"/>
      <c r="L50" s="273"/>
      <c r="M50" s="273"/>
      <c r="N50" s="273"/>
      <c r="O50" s="273"/>
      <c r="P50" s="273"/>
      <c r="Q50" s="273"/>
      <c r="R50" s="273"/>
      <c r="S50" s="273"/>
      <c r="T50" s="274"/>
      <c r="U50" s="274"/>
      <c r="V50" s="274"/>
      <c r="W50" s="274"/>
      <c r="X50" s="274"/>
      <c r="Y50" s="274"/>
      <c r="Z50" s="274"/>
      <c r="AA50" s="274"/>
      <c r="AB50" s="274"/>
      <c r="AC50" s="274"/>
      <c r="AD50" s="274"/>
      <c r="AE50" s="274"/>
      <c r="AF50" s="274"/>
      <c r="AG50" s="274"/>
      <c r="AH50" s="268">
        <v>0</v>
      </c>
      <c r="AI50" s="268"/>
      <c r="AJ50" s="268"/>
      <c r="AK50" s="268"/>
      <c r="AL50" s="268"/>
      <c r="AM50" s="268"/>
      <c r="AN50" s="268">
        <f t="shared" si="4"/>
        <v>0</v>
      </c>
      <c r="AO50" s="268"/>
      <c r="AP50" s="268"/>
      <c r="AQ50" s="268"/>
      <c r="AR50" s="268"/>
      <c r="AS50" s="268"/>
    </row>
    <row r="51" spans="1:45" ht="14.1" customHeight="1" x14ac:dyDescent="0.25">
      <c r="A51" s="79"/>
      <c r="B51" s="266" t="s">
        <v>11</v>
      </c>
      <c r="C51" s="266"/>
      <c r="D51" s="273" t="s">
        <v>165</v>
      </c>
      <c r="E51" s="273"/>
      <c r="F51" s="273"/>
      <c r="G51" s="273"/>
      <c r="H51" s="273"/>
      <c r="I51" s="273"/>
      <c r="J51" s="273"/>
      <c r="K51" s="273"/>
      <c r="L51" s="273"/>
      <c r="M51" s="273"/>
      <c r="N51" s="273"/>
      <c r="O51" s="273"/>
      <c r="P51" s="273"/>
      <c r="Q51" s="273"/>
      <c r="R51" s="273"/>
      <c r="S51" s="273"/>
      <c r="T51" s="275" t="s">
        <v>166</v>
      </c>
      <c r="U51" s="275"/>
      <c r="V51" s="275"/>
      <c r="W51" s="275"/>
      <c r="X51" s="275"/>
      <c r="Y51" s="275"/>
      <c r="Z51" s="275"/>
      <c r="AA51" s="275"/>
      <c r="AB51" s="275"/>
      <c r="AC51" s="275"/>
      <c r="AD51" s="275"/>
      <c r="AE51" s="275"/>
      <c r="AF51" s="275"/>
      <c r="AG51" s="275"/>
      <c r="AH51" s="268">
        <v>0</v>
      </c>
      <c r="AI51" s="268"/>
      <c r="AJ51" s="268"/>
      <c r="AK51" s="268"/>
      <c r="AL51" s="268"/>
      <c r="AM51" s="268"/>
      <c r="AN51" s="268">
        <f t="shared" si="4"/>
        <v>0</v>
      </c>
      <c r="AO51" s="268"/>
      <c r="AP51" s="268"/>
      <c r="AQ51" s="268"/>
      <c r="AR51" s="268"/>
      <c r="AS51" s="268"/>
    </row>
    <row r="52" spans="1:45" ht="14.1" customHeight="1" x14ac:dyDescent="0.25">
      <c r="A52" s="79"/>
      <c r="B52" s="266" t="s">
        <v>11</v>
      </c>
      <c r="C52" s="266"/>
      <c r="D52" s="273" t="s">
        <v>115</v>
      </c>
      <c r="E52" s="273"/>
      <c r="F52" s="273"/>
      <c r="G52" s="273"/>
      <c r="H52" s="273"/>
      <c r="I52" s="273"/>
      <c r="J52" s="273"/>
      <c r="K52" s="273"/>
      <c r="L52" s="273"/>
      <c r="M52" s="273"/>
      <c r="N52" s="273"/>
      <c r="O52" s="273"/>
      <c r="P52" s="273"/>
      <c r="Q52" s="273"/>
      <c r="R52" s="273"/>
      <c r="S52" s="273"/>
      <c r="T52" s="274"/>
      <c r="U52" s="274"/>
      <c r="V52" s="274"/>
      <c r="W52" s="274"/>
      <c r="X52" s="274"/>
      <c r="Y52" s="274"/>
      <c r="Z52" s="274"/>
      <c r="AA52" s="274"/>
      <c r="AB52" s="274"/>
      <c r="AC52" s="274"/>
      <c r="AD52" s="274"/>
      <c r="AE52" s="274"/>
      <c r="AF52" s="274"/>
      <c r="AG52" s="274"/>
      <c r="AH52" s="268">
        <v>0</v>
      </c>
      <c r="AI52" s="268"/>
      <c r="AJ52" s="268"/>
      <c r="AK52" s="268"/>
      <c r="AL52" s="268"/>
      <c r="AM52" s="268"/>
      <c r="AN52" s="268">
        <f t="shared" si="4"/>
        <v>0</v>
      </c>
      <c r="AO52" s="268"/>
      <c r="AP52" s="268"/>
      <c r="AQ52" s="268"/>
      <c r="AR52" s="268"/>
      <c r="AS52" s="268"/>
    </row>
    <row r="53" spans="1:45" ht="14.1" customHeight="1" x14ac:dyDescent="0.25">
      <c r="A53" s="79"/>
      <c r="B53" s="266" t="s">
        <v>11</v>
      </c>
      <c r="C53" s="266"/>
      <c r="D53" s="273" t="s">
        <v>114</v>
      </c>
      <c r="E53" s="273"/>
      <c r="F53" s="273"/>
      <c r="G53" s="273"/>
      <c r="H53" s="273"/>
      <c r="I53" s="273"/>
      <c r="J53" s="273"/>
      <c r="K53" s="273"/>
      <c r="L53" s="273"/>
      <c r="M53" s="273"/>
      <c r="N53" s="273"/>
      <c r="O53" s="273"/>
      <c r="P53" s="273"/>
      <c r="Q53" s="273"/>
      <c r="R53" s="273"/>
      <c r="S53" s="273"/>
      <c r="T53" s="274"/>
      <c r="U53" s="274"/>
      <c r="V53" s="274"/>
      <c r="W53" s="274"/>
      <c r="X53" s="274"/>
      <c r="Y53" s="274"/>
      <c r="Z53" s="274"/>
      <c r="AA53" s="274"/>
      <c r="AB53" s="274"/>
      <c r="AC53" s="274"/>
      <c r="AD53" s="274"/>
      <c r="AE53" s="274"/>
      <c r="AF53" s="274"/>
      <c r="AG53" s="274"/>
      <c r="AH53" s="268">
        <v>0</v>
      </c>
      <c r="AI53" s="268"/>
      <c r="AJ53" s="268"/>
      <c r="AK53" s="268"/>
      <c r="AL53" s="268"/>
      <c r="AM53" s="268"/>
      <c r="AN53" s="268">
        <f t="shared" si="4"/>
        <v>0</v>
      </c>
      <c r="AO53" s="268"/>
      <c r="AP53" s="268"/>
      <c r="AQ53" s="268"/>
      <c r="AR53" s="268"/>
      <c r="AS53" s="268"/>
    </row>
    <row r="54" spans="1:45" ht="14.1" customHeight="1" x14ac:dyDescent="0.25">
      <c r="A54" s="79"/>
      <c r="B54" s="266" t="s">
        <v>11</v>
      </c>
      <c r="C54" s="266"/>
      <c r="D54" s="273" t="s">
        <v>167</v>
      </c>
      <c r="E54" s="273"/>
      <c r="F54" s="273"/>
      <c r="G54" s="273"/>
      <c r="H54" s="273"/>
      <c r="I54" s="273"/>
      <c r="J54" s="273"/>
      <c r="K54" s="273"/>
      <c r="L54" s="273"/>
      <c r="M54" s="273"/>
      <c r="N54" s="273"/>
      <c r="O54" s="273"/>
      <c r="P54" s="273"/>
      <c r="Q54" s="273"/>
      <c r="R54" s="273"/>
      <c r="S54" s="273"/>
      <c r="T54" s="275" t="s">
        <v>168</v>
      </c>
      <c r="U54" s="275"/>
      <c r="V54" s="275"/>
      <c r="W54" s="275"/>
      <c r="X54" s="275"/>
      <c r="Y54" s="275"/>
      <c r="Z54" s="275"/>
      <c r="AA54" s="275"/>
      <c r="AB54" s="275"/>
      <c r="AC54" s="275"/>
      <c r="AD54" s="275"/>
      <c r="AE54" s="275"/>
      <c r="AF54" s="275"/>
      <c r="AG54" s="275"/>
      <c r="AH54" s="268">
        <v>0</v>
      </c>
      <c r="AI54" s="268"/>
      <c r="AJ54" s="268"/>
      <c r="AK54" s="268"/>
      <c r="AL54" s="268"/>
      <c r="AM54" s="268"/>
      <c r="AN54" s="268">
        <f t="shared" si="4"/>
        <v>0</v>
      </c>
      <c r="AO54" s="268"/>
      <c r="AP54" s="268"/>
      <c r="AQ54" s="268"/>
      <c r="AR54" s="268"/>
      <c r="AS54" s="268"/>
    </row>
    <row r="55" spans="1:45" ht="14.1" customHeight="1" x14ac:dyDescent="0.25">
      <c r="A55" s="79"/>
      <c r="B55" s="266" t="s">
        <v>11</v>
      </c>
      <c r="C55" s="266"/>
      <c r="D55" s="273" t="s">
        <v>350</v>
      </c>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68">
        <f>AN55/12</f>
        <v>0</v>
      </c>
      <c r="AI55" s="268"/>
      <c r="AJ55" s="268"/>
      <c r="AK55" s="268"/>
      <c r="AL55" s="268"/>
      <c r="AM55" s="268"/>
      <c r="AN55" s="268">
        <f>'Anlage Beitragsfreiheit'!N25+'Anlage Beitragsfreiheit'!AH25+'Anlage Beitragsfreiheit'!N44+'Anlage Beitragsfreiheit'!AH44+'Anlage Beitragsfreiheit'!N65+'Anlage Beitragsfreiheit'!AH65+'Anlage Beitragsfreiheit'!N84+'Anlage Beitragsfreiheit'!AH84+'Anlage Beitragsfreiheit'!N107+'Anlage Beitragsfreiheit'!AH107+'Anlage Beitragsfreiheit'!N126+'Anlage Beitragsfreiheit'!AH126+'Anlage Beitragsfreiheit'!N149+'Anlage Beitragsfreiheit'!AH149+'Anlage Beitragsfreiheit'!N168+'Anlage Beitragsfreiheit'!AH168</f>
        <v>0</v>
      </c>
      <c r="AO55" s="268"/>
      <c r="AP55" s="268"/>
      <c r="AQ55" s="268"/>
      <c r="AR55" s="268"/>
      <c r="AS55" s="268"/>
    </row>
    <row r="56" spans="1:45" ht="14.1" customHeight="1" x14ac:dyDescent="0.25">
      <c r="A56" s="79"/>
      <c r="B56" s="266" t="s">
        <v>11</v>
      </c>
      <c r="C56" s="266"/>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68">
        <v>0</v>
      </c>
      <c r="AI56" s="268"/>
      <c r="AJ56" s="268"/>
      <c r="AK56" s="268"/>
      <c r="AL56" s="268"/>
      <c r="AM56" s="268"/>
      <c r="AN56" s="268">
        <f t="shared" si="4"/>
        <v>0</v>
      </c>
      <c r="AO56" s="268"/>
      <c r="AP56" s="268"/>
      <c r="AQ56" s="268"/>
      <c r="AR56" s="268"/>
      <c r="AS56" s="268"/>
    </row>
    <row r="57" spans="1:45" ht="14.1" customHeight="1" x14ac:dyDescent="0.25">
      <c r="A57" s="79"/>
      <c r="B57" s="266" t="s">
        <v>11</v>
      </c>
      <c r="C57" s="266"/>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68">
        <v>0</v>
      </c>
      <c r="AI57" s="268"/>
      <c r="AJ57" s="268"/>
      <c r="AK57" s="268"/>
      <c r="AL57" s="268"/>
      <c r="AM57" s="268"/>
      <c r="AN57" s="268">
        <f t="shared" si="4"/>
        <v>0</v>
      </c>
      <c r="AO57" s="268"/>
      <c r="AP57" s="268"/>
      <c r="AQ57" s="268"/>
      <c r="AR57" s="268"/>
      <c r="AS57" s="268"/>
    </row>
    <row r="58" spans="1:45" ht="14.1" customHeight="1" x14ac:dyDescent="0.25">
      <c r="A58" s="79"/>
      <c r="B58" s="284" t="s">
        <v>11</v>
      </c>
      <c r="C58" s="284"/>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68">
        <v>0</v>
      </c>
      <c r="AI58" s="268"/>
      <c r="AJ58" s="268"/>
      <c r="AK58" s="268"/>
      <c r="AL58" s="268"/>
      <c r="AM58" s="268"/>
      <c r="AN58" s="268">
        <f t="shared" si="4"/>
        <v>0</v>
      </c>
      <c r="AO58" s="268"/>
      <c r="AP58" s="268"/>
      <c r="AQ58" s="268"/>
      <c r="AR58" s="268"/>
      <c r="AS58" s="268"/>
    </row>
    <row r="59" spans="1:45" ht="14.1" customHeight="1" x14ac:dyDescent="0.25">
      <c r="A59" s="79"/>
      <c r="B59" s="283" t="s">
        <v>116</v>
      </c>
      <c r="C59" s="283"/>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152"/>
      <c r="AD59" s="152"/>
      <c r="AE59" s="152"/>
      <c r="AF59" s="152"/>
      <c r="AG59" s="152"/>
      <c r="AH59" s="279">
        <f>SUM(AH46:AM58)</f>
        <v>0</v>
      </c>
      <c r="AI59" s="279"/>
      <c r="AJ59" s="279"/>
      <c r="AK59" s="279"/>
      <c r="AL59" s="279"/>
      <c r="AM59" s="279"/>
      <c r="AN59" s="279">
        <f>SUM(AN46:AS58)</f>
        <v>0</v>
      </c>
      <c r="AO59" s="279"/>
      <c r="AP59" s="279"/>
      <c r="AQ59" s="279"/>
      <c r="AR59" s="279"/>
      <c r="AS59" s="279"/>
    </row>
    <row r="60" spans="1:45" ht="14.1" customHeight="1" thickBot="1" x14ac:dyDescent="0.3">
      <c r="A60" s="79"/>
      <c r="B60" s="282" t="s">
        <v>298</v>
      </c>
      <c r="C60" s="282"/>
      <c r="D60" s="282"/>
      <c r="E60" s="282"/>
      <c r="F60" s="282"/>
      <c r="G60" s="282"/>
      <c r="H60" s="282"/>
      <c r="I60" s="282"/>
      <c r="J60" s="282"/>
      <c r="K60" s="282"/>
      <c r="L60" s="282"/>
      <c r="M60" s="282"/>
      <c r="N60" s="282"/>
      <c r="O60" s="282"/>
      <c r="P60" s="282"/>
      <c r="Q60" s="282"/>
      <c r="R60" s="282"/>
      <c r="S60" s="282"/>
      <c r="T60" s="282"/>
      <c r="U60" s="282"/>
      <c r="V60" s="282"/>
      <c r="W60" s="282"/>
      <c r="X60" s="282"/>
      <c r="Y60" s="282"/>
      <c r="Z60" s="282"/>
      <c r="AA60" s="282"/>
      <c r="AB60" s="282"/>
      <c r="AC60" s="88"/>
      <c r="AD60" s="88"/>
      <c r="AE60" s="88"/>
      <c r="AF60" s="88"/>
      <c r="AG60" s="88"/>
      <c r="AH60" s="280" t="e">
        <f>AH43+AH59</f>
        <v>#DIV/0!</v>
      </c>
      <c r="AI60" s="280"/>
      <c r="AJ60" s="280"/>
      <c r="AK60" s="280"/>
      <c r="AL60" s="280"/>
      <c r="AM60" s="280"/>
      <c r="AN60" s="281">
        <f>AN43+AN59</f>
        <v>0</v>
      </c>
      <c r="AO60" s="281"/>
      <c r="AP60" s="281"/>
      <c r="AQ60" s="281"/>
      <c r="AR60" s="281"/>
      <c r="AS60" s="281"/>
    </row>
    <row r="61" spans="1:45" ht="14.1" customHeight="1" thickTop="1" x14ac:dyDescent="0.25">
      <c r="A61" s="23"/>
      <c r="AL61" s="146"/>
      <c r="AM61" s="89" t="str">
        <f>IF(AN61&lt;0,"Kostenunterdeckung",IF(AN61&gt;0,"Überschuss",""))</f>
        <v/>
      </c>
      <c r="AN61" s="286">
        <f>AN60-AN34</f>
        <v>0</v>
      </c>
      <c r="AO61" s="286"/>
      <c r="AP61" s="286"/>
      <c r="AQ61" s="286"/>
      <c r="AR61" s="286"/>
      <c r="AS61" s="286"/>
    </row>
    <row r="63" spans="1:45" ht="14.1" customHeight="1" x14ac:dyDescent="0.25">
      <c r="AC63" s="205" t="s">
        <v>169</v>
      </c>
      <c r="AD63" s="205"/>
      <c r="AE63" s="205"/>
      <c r="AF63" s="205"/>
      <c r="AG63" s="205"/>
      <c r="AH63" s="205"/>
      <c r="AI63" s="205"/>
      <c r="AJ63" s="205"/>
      <c r="AK63" s="205"/>
      <c r="AL63" s="205"/>
      <c r="AM63" s="205"/>
      <c r="AN63" s="205"/>
      <c r="AO63" s="205"/>
      <c r="AP63" s="205"/>
      <c r="AQ63" s="205"/>
      <c r="AR63" s="205"/>
      <c r="AS63" s="205"/>
    </row>
    <row r="64" spans="1:45" ht="14.1" customHeight="1" x14ac:dyDescent="0.25">
      <c r="A64" s="23"/>
      <c r="B64" s="74"/>
      <c r="AC64" s="205"/>
      <c r="AD64" s="205"/>
      <c r="AE64" s="205"/>
      <c r="AF64" s="205"/>
      <c r="AG64" s="205"/>
      <c r="AH64" s="205"/>
      <c r="AI64" s="205"/>
      <c r="AJ64" s="205"/>
      <c r="AK64" s="205"/>
      <c r="AL64" s="205"/>
      <c r="AM64" s="205"/>
      <c r="AN64" s="205"/>
      <c r="AO64" s="205"/>
      <c r="AP64" s="205"/>
      <c r="AQ64" s="205"/>
      <c r="AR64" s="205"/>
      <c r="AS64" s="205"/>
    </row>
    <row r="65" spans="1:45" ht="14.1" customHeight="1" x14ac:dyDescent="0.25">
      <c r="A65" s="23"/>
      <c r="B65" s="177" t="s">
        <v>64</v>
      </c>
      <c r="C65" s="177"/>
      <c r="D65" s="177"/>
      <c r="E65" s="177"/>
      <c r="F65" s="249">
        <f ca="1">TODAY()</f>
        <v>45667</v>
      </c>
      <c r="G65" s="249"/>
      <c r="H65" s="249"/>
      <c r="I65" s="249"/>
      <c r="J65" s="249"/>
      <c r="K65" s="249"/>
      <c r="L65" s="249"/>
      <c r="M65" s="39"/>
      <c r="N65" s="39"/>
      <c r="O65" s="39"/>
      <c r="AC65" s="206"/>
      <c r="AD65" s="206"/>
      <c r="AE65" s="206"/>
      <c r="AF65" s="206"/>
      <c r="AG65" s="206"/>
      <c r="AH65" s="206"/>
      <c r="AI65" s="206"/>
      <c r="AJ65" s="206"/>
      <c r="AK65" s="206"/>
      <c r="AL65" s="206"/>
      <c r="AM65" s="206"/>
      <c r="AN65" s="206"/>
      <c r="AO65" s="206"/>
      <c r="AP65" s="206"/>
      <c r="AQ65" s="206"/>
      <c r="AR65" s="206"/>
      <c r="AS65" s="206"/>
    </row>
    <row r="66" spans="1:45" ht="14.1" customHeight="1" x14ac:dyDescent="0.25">
      <c r="A66" s="23"/>
      <c r="B66" s="188" t="s">
        <v>65</v>
      </c>
      <c r="C66" s="188"/>
      <c r="D66" s="188"/>
      <c r="E66" s="188"/>
      <c r="F66" s="188"/>
      <c r="G66" s="188"/>
      <c r="H66" s="188"/>
      <c r="I66" s="188"/>
      <c r="J66" s="188"/>
      <c r="K66" s="188"/>
      <c r="L66" s="188"/>
      <c r="M66" s="39"/>
      <c r="N66" s="39"/>
      <c r="O66" s="39"/>
      <c r="AC66" s="211" t="s">
        <v>287</v>
      </c>
      <c r="AD66" s="211"/>
      <c r="AE66" s="211"/>
      <c r="AF66" s="211"/>
      <c r="AG66" s="211"/>
      <c r="AH66" s="211"/>
      <c r="AI66" s="211"/>
      <c r="AJ66" s="211"/>
      <c r="AK66" s="211"/>
      <c r="AL66" s="211"/>
      <c r="AM66" s="211"/>
      <c r="AN66" s="211"/>
      <c r="AO66" s="211"/>
      <c r="AP66" s="211"/>
      <c r="AQ66" s="211"/>
      <c r="AR66" s="211"/>
      <c r="AS66" s="211"/>
    </row>
    <row r="67" spans="1:45" ht="14.1" customHeight="1" x14ac:dyDescent="0.25">
      <c r="A67" s="23"/>
      <c r="B67" s="213"/>
      <c r="C67" s="213"/>
      <c r="D67" s="213"/>
      <c r="E67" s="213"/>
      <c r="F67" s="213"/>
      <c r="G67" s="213"/>
      <c r="H67" s="213"/>
      <c r="I67" s="213"/>
      <c r="J67" s="213"/>
      <c r="K67" s="213"/>
      <c r="L67" s="213"/>
      <c r="M67" s="39"/>
      <c r="N67" s="39"/>
      <c r="O67" s="39"/>
      <c r="AC67" s="212"/>
      <c r="AD67" s="212"/>
      <c r="AE67" s="212"/>
      <c r="AF67" s="212"/>
      <c r="AG67" s="212"/>
      <c r="AH67" s="212"/>
      <c r="AI67" s="212"/>
      <c r="AJ67" s="212"/>
      <c r="AK67" s="212"/>
      <c r="AL67" s="212"/>
      <c r="AM67" s="212"/>
      <c r="AN67" s="212"/>
      <c r="AO67" s="212"/>
      <c r="AP67" s="212"/>
      <c r="AQ67" s="212"/>
      <c r="AR67" s="212"/>
      <c r="AS67" s="212"/>
    </row>
  </sheetData>
  <sheetProtection algorithmName="SHA-512" hashValue="Xt2aJUSVY1YprTvpj8d416dKUX+O32sk+eki7ljUUUOY6Il5m2SN3dgpjfZhfj7macBg2wUIQLFo0qezwPKycg==" saltValue="Xt5Gp0Q+ftHqbxF0FEf8Jg==" spinCount="100000" sheet="1" selectLockedCells="1"/>
  <mergeCells count="205">
    <mergeCell ref="B17:C17"/>
    <mergeCell ref="D22:AG22"/>
    <mergeCell ref="AG7:AK7"/>
    <mergeCell ref="AN17:AS17"/>
    <mergeCell ref="AN24:AS24"/>
    <mergeCell ref="AH17:AM17"/>
    <mergeCell ref="AH24:AM24"/>
    <mergeCell ref="B24:C24"/>
    <mergeCell ref="B39:C39"/>
    <mergeCell ref="D39:AG39"/>
    <mergeCell ref="AH39:AM39"/>
    <mergeCell ref="D30:AG30"/>
    <mergeCell ref="D31:AG31"/>
    <mergeCell ref="D33:AG33"/>
    <mergeCell ref="D38:AG38"/>
    <mergeCell ref="B27:AB27"/>
    <mergeCell ref="B30:C30"/>
    <mergeCell ref="B28:C28"/>
    <mergeCell ref="D28:AB28"/>
    <mergeCell ref="D17:AG17"/>
    <mergeCell ref="D16:AG16"/>
    <mergeCell ref="D18:AG18"/>
    <mergeCell ref="D19:AG19"/>
    <mergeCell ref="D21:AG21"/>
    <mergeCell ref="AH18:AM18"/>
    <mergeCell ref="AN18:AS18"/>
    <mergeCell ref="AH19:AM19"/>
    <mergeCell ref="AN19:AS19"/>
    <mergeCell ref="AH20:AM20"/>
    <mergeCell ref="AN20:AS20"/>
    <mergeCell ref="B5:S5"/>
    <mergeCell ref="W5:AN5"/>
    <mergeCell ref="B7:J7"/>
    <mergeCell ref="L7:Q7"/>
    <mergeCell ref="R7:X7"/>
    <mergeCell ref="Z7:AF7"/>
    <mergeCell ref="B14:C14"/>
    <mergeCell ref="D14:AG14"/>
    <mergeCell ref="D15:AG15"/>
    <mergeCell ref="B9:H10"/>
    <mergeCell ref="I10:P10"/>
    <mergeCell ref="I9:P9"/>
    <mergeCell ref="Q9:X9"/>
    <mergeCell ref="Y9:AF9"/>
    <mergeCell ref="AG9:AN9"/>
    <mergeCell ref="Q10:X10"/>
    <mergeCell ref="Y10:AF10"/>
    <mergeCell ref="AG10:AN10"/>
    <mergeCell ref="B26:C26"/>
    <mergeCell ref="AH26:AM26"/>
    <mergeCell ref="AH21:AM21"/>
    <mergeCell ref="B16:C16"/>
    <mergeCell ref="AM2:AS2"/>
    <mergeCell ref="B12:AB12"/>
    <mergeCell ref="B13:AB13"/>
    <mergeCell ref="AH12:AM13"/>
    <mergeCell ref="AN12:AS13"/>
    <mergeCell ref="AH14:AM14"/>
    <mergeCell ref="AN14:AS14"/>
    <mergeCell ref="AH15:AM15"/>
    <mergeCell ref="B22:C22"/>
    <mergeCell ref="B23:C23"/>
    <mergeCell ref="B25:C25"/>
    <mergeCell ref="B15:C15"/>
    <mergeCell ref="B20:AB20"/>
    <mergeCell ref="AN15:AS15"/>
    <mergeCell ref="AH16:AM16"/>
    <mergeCell ref="AN16:AS16"/>
    <mergeCell ref="B18:C18"/>
    <mergeCell ref="B19:C19"/>
    <mergeCell ref="B21:C21"/>
    <mergeCell ref="AB2:AL2"/>
    <mergeCell ref="D23:AG23"/>
    <mergeCell ref="AN26:AS26"/>
    <mergeCell ref="AN21:AS21"/>
    <mergeCell ref="AH22:AM22"/>
    <mergeCell ref="AN22:AS22"/>
    <mergeCell ref="AH23:AM23"/>
    <mergeCell ref="AN23:AS23"/>
    <mergeCell ref="AH25:AM25"/>
    <mergeCell ref="AN25:AS25"/>
    <mergeCell ref="D25:AG25"/>
    <mergeCell ref="D26:AG26"/>
    <mergeCell ref="D24:AG24"/>
    <mergeCell ref="AN30:AS30"/>
    <mergeCell ref="AH31:AM31"/>
    <mergeCell ref="AN31:AS31"/>
    <mergeCell ref="AH32:AM32"/>
    <mergeCell ref="AN32:AS32"/>
    <mergeCell ref="AH27:AM27"/>
    <mergeCell ref="AN27:AS27"/>
    <mergeCell ref="AH28:AM28"/>
    <mergeCell ref="AN28:AS28"/>
    <mergeCell ref="AH29:AM29"/>
    <mergeCell ref="AN29:AS29"/>
    <mergeCell ref="AN39:AS39"/>
    <mergeCell ref="B33:C33"/>
    <mergeCell ref="AN43:AS43"/>
    <mergeCell ref="AN42:AS42"/>
    <mergeCell ref="AH42:AM42"/>
    <mergeCell ref="B38:C38"/>
    <mergeCell ref="AH41:AM41"/>
    <mergeCell ref="AN41:AS41"/>
    <mergeCell ref="B43:AB43"/>
    <mergeCell ref="B41:C41"/>
    <mergeCell ref="AN40:AS40"/>
    <mergeCell ref="AN33:AS33"/>
    <mergeCell ref="AH34:AM34"/>
    <mergeCell ref="AN34:AS34"/>
    <mergeCell ref="AH36:AM37"/>
    <mergeCell ref="AN36:AS37"/>
    <mergeCell ref="AH38:AM38"/>
    <mergeCell ref="AN38:AS38"/>
    <mergeCell ref="B34:C34"/>
    <mergeCell ref="D34:AB34"/>
    <mergeCell ref="B40:C40"/>
    <mergeCell ref="D40:AG40"/>
    <mergeCell ref="B66:L67"/>
    <mergeCell ref="AC66:AS67"/>
    <mergeCell ref="AH59:AM59"/>
    <mergeCell ref="AN59:AS59"/>
    <mergeCell ref="AH60:AM60"/>
    <mergeCell ref="AN60:AS60"/>
    <mergeCell ref="AH56:AM56"/>
    <mergeCell ref="AN56:AS56"/>
    <mergeCell ref="AH57:AM57"/>
    <mergeCell ref="AN57:AS57"/>
    <mergeCell ref="AH58:AM58"/>
    <mergeCell ref="AN58:AS58"/>
    <mergeCell ref="B60:AB60"/>
    <mergeCell ref="B59:AB59"/>
    <mergeCell ref="B57:C57"/>
    <mergeCell ref="B58:C58"/>
    <mergeCell ref="B65:E65"/>
    <mergeCell ref="F65:L65"/>
    <mergeCell ref="B56:C56"/>
    <mergeCell ref="AC63:AS65"/>
    <mergeCell ref="D56:AG56"/>
    <mergeCell ref="D57:AG57"/>
    <mergeCell ref="D58:AG58"/>
    <mergeCell ref="AN61:AS61"/>
    <mergeCell ref="AN48:AS48"/>
    <mergeCell ref="AH50:AM50"/>
    <mergeCell ref="AN50:AS50"/>
    <mergeCell ref="AH51:AM51"/>
    <mergeCell ref="AN51:AS51"/>
    <mergeCell ref="AH52:AM52"/>
    <mergeCell ref="B42:C42"/>
    <mergeCell ref="D41:AG41"/>
    <mergeCell ref="D42:AG42"/>
    <mergeCell ref="B45:AB45"/>
    <mergeCell ref="D46:AG46"/>
    <mergeCell ref="AH45:AM45"/>
    <mergeCell ref="AN45:AS45"/>
    <mergeCell ref="AH47:AM47"/>
    <mergeCell ref="AN47:AS47"/>
    <mergeCell ref="AH49:AM49"/>
    <mergeCell ref="AN49:AS49"/>
    <mergeCell ref="AH46:AM46"/>
    <mergeCell ref="AN46:AS46"/>
    <mergeCell ref="T50:AG50"/>
    <mergeCell ref="B55:C55"/>
    <mergeCell ref="B51:C51"/>
    <mergeCell ref="B52:C52"/>
    <mergeCell ref="B53:C53"/>
    <mergeCell ref="D55:AG55"/>
    <mergeCell ref="AH54:AM54"/>
    <mergeCell ref="AN54:AS54"/>
    <mergeCell ref="AH55:AM55"/>
    <mergeCell ref="AN55:AS55"/>
    <mergeCell ref="AN52:AS52"/>
    <mergeCell ref="B54:C54"/>
    <mergeCell ref="AN53:AS53"/>
    <mergeCell ref="D54:S54"/>
    <mergeCell ref="T54:AG54"/>
    <mergeCell ref="D53:S53"/>
    <mergeCell ref="T53:AG53"/>
    <mergeCell ref="D52:S52"/>
    <mergeCell ref="T52:AG52"/>
    <mergeCell ref="D51:S51"/>
    <mergeCell ref="T51:AG51"/>
    <mergeCell ref="B31:C31"/>
    <mergeCell ref="B29:AB29"/>
    <mergeCell ref="B46:C46"/>
    <mergeCell ref="B47:C47"/>
    <mergeCell ref="B48:C48"/>
    <mergeCell ref="B49:C49"/>
    <mergeCell ref="B50:C50"/>
    <mergeCell ref="AH48:AM48"/>
    <mergeCell ref="AH53:AM53"/>
    <mergeCell ref="AH40:AM40"/>
    <mergeCell ref="B37:AB37"/>
    <mergeCell ref="B36:AB36"/>
    <mergeCell ref="AH43:AM43"/>
    <mergeCell ref="AH33:AM33"/>
    <mergeCell ref="AH30:AM30"/>
    <mergeCell ref="B32:C32"/>
    <mergeCell ref="D32:AB32"/>
    <mergeCell ref="D47:S47"/>
    <mergeCell ref="T47:AG47"/>
    <mergeCell ref="D48:S48"/>
    <mergeCell ref="T48:AG48"/>
    <mergeCell ref="D49:S49"/>
    <mergeCell ref="T49:AG49"/>
    <mergeCell ref="D50:S50"/>
  </mergeCells>
  <conditionalFormatting sqref="AN61">
    <cfRule type="cellIs" dxfId="2" priority="1" operator="lessThan">
      <formula>0</formula>
    </cfRule>
    <cfRule type="cellIs" dxfId="1" priority="2" operator="greaterThan">
      <formula>0</formula>
    </cfRule>
    <cfRule type="cellIs" dxfId="0" priority="3" operator="equal">
      <formula>0</formula>
    </cfRule>
  </conditionalFormatting>
  <pageMargins left="0.58695652173913049" right="0.23622047244094491" top="0.86614173228346458" bottom="0.39370078740157483" header="0.31496062992125984" footer="0.31496062992125984"/>
  <pageSetup paperSize="9" scale="80" orientation="portrait" r:id="rId1"/>
  <headerFooter>
    <oddHeader>&amp;L&amp;"Arial,Fett"Zuwendungsantrag gem. Richtlinien zur Förderung
von Tageseinrichtungen gemeinnütziger Elternvereine
und sonstiger anerkannter Träger&amp;R&amp;G</oddHeader>
    <oddFooter>&amp;C&amp;"-,Standard"&amp;10&amp;A&amp;R&amp;"-,Standard"Seite &amp;P von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S109"/>
  <sheetViews>
    <sheetView showGridLines="0" view="pageLayout" topLeftCell="A28" zoomScale="85" zoomScaleNormal="115" zoomScaleSheetLayoutView="90" zoomScalePageLayoutView="85" workbookViewId="0">
      <selection activeCell="C39" activeCellId="13" sqref="X46:AN48 F48:L48 AH2:AN2 W5:AN5 B5:S5 R7:X7 Z7:AF7 I10:AN10 AG15:AM19 B21:AN21 C24:AM27 C29:AM32 C34:AM37 C39:AM42"/>
    </sheetView>
  </sheetViews>
  <sheetFormatPr baseColWidth="10" defaultColWidth="2.25" defaultRowHeight="14.1" customHeight="1" x14ac:dyDescent="0.25"/>
  <cols>
    <col min="1" max="1" width="2.125" style="74" customWidth="1"/>
    <col min="2" max="3" width="2.25" style="23"/>
    <col min="4" max="33" width="2.5" style="23" customWidth="1"/>
    <col min="34" max="44" width="2.25" style="23"/>
    <col min="45" max="45" width="2.25" style="23" customWidth="1"/>
    <col min="46" max="16384" width="2.25" style="23"/>
  </cols>
  <sheetData>
    <row r="1" spans="2:40" ht="14.1" customHeight="1" x14ac:dyDescent="0.25">
      <c r="AH1" s="24" t="s">
        <v>1</v>
      </c>
    </row>
    <row r="2" spans="2:40" ht="15" customHeight="1" x14ac:dyDescent="0.25">
      <c r="W2" s="224" t="s">
        <v>304</v>
      </c>
      <c r="X2" s="224"/>
      <c r="Y2" s="224"/>
      <c r="Z2" s="224"/>
      <c r="AA2" s="224"/>
      <c r="AB2" s="224"/>
      <c r="AC2" s="224"/>
      <c r="AD2" s="224"/>
      <c r="AE2" s="224"/>
      <c r="AF2" s="224"/>
      <c r="AG2" s="225"/>
      <c r="AH2" s="199" t="str">
        <f>IF(Hauptvordruck!$AF$2="","",Hauptvordruck!$AF$2)</f>
        <v/>
      </c>
      <c r="AI2" s="200"/>
      <c r="AJ2" s="200"/>
      <c r="AK2" s="200"/>
      <c r="AL2" s="200"/>
      <c r="AM2" s="200"/>
      <c r="AN2" s="201"/>
    </row>
    <row r="3" spans="2:40" ht="8.4499999999999993" customHeight="1" x14ac:dyDescent="0.25"/>
    <row r="4" spans="2:40" ht="14.1" customHeight="1" x14ac:dyDescent="0.25">
      <c r="B4" s="75" t="s">
        <v>69</v>
      </c>
      <c r="C4" s="76"/>
      <c r="D4" s="76"/>
      <c r="E4" s="76"/>
      <c r="F4" s="76"/>
      <c r="G4" s="76"/>
      <c r="H4" s="76"/>
      <c r="I4" s="76"/>
      <c r="J4" s="76"/>
      <c r="K4" s="76"/>
      <c r="L4" s="76"/>
      <c r="M4" s="76"/>
      <c r="N4" s="76"/>
      <c r="O4" s="76"/>
      <c r="P4" s="76"/>
      <c r="Q4" s="76"/>
      <c r="R4" s="76"/>
      <c r="S4" s="77"/>
      <c r="W4" s="75" t="s">
        <v>19</v>
      </c>
      <c r="X4" s="76"/>
      <c r="Y4" s="76"/>
      <c r="Z4" s="76"/>
      <c r="AA4" s="76"/>
      <c r="AB4" s="76"/>
      <c r="AC4" s="76"/>
      <c r="AD4" s="76"/>
      <c r="AE4" s="76"/>
      <c r="AF4" s="76"/>
      <c r="AG4" s="76"/>
      <c r="AH4" s="76"/>
      <c r="AI4" s="76"/>
      <c r="AJ4" s="76"/>
      <c r="AK4" s="76"/>
      <c r="AL4" s="76"/>
      <c r="AM4" s="76"/>
      <c r="AN4" s="77"/>
    </row>
    <row r="5" spans="2:40" ht="17.100000000000001" customHeight="1" x14ac:dyDescent="0.25">
      <c r="B5" s="193" t="str">
        <f>IF(ISBLANK(Hauptvordruck!$A$2),"",Hauptvordruck!$A$2)</f>
        <v/>
      </c>
      <c r="C5" s="194"/>
      <c r="D5" s="194"/>
      <c r="E5" s="194"/>
      <c r="F5" s="194"/>
      <c r="G5" s="194"/>
      <c r="H5" s="194"/>
      <c r="I5" s="194"/>
      <c r="J5" s="194"/>
      <c r="K5" s="194"/>
      <c r="L5" s="194"/>
      <c r="M5" s="194"/>
      <c r="N5" s="194"/>
      <c r="O5" s="194"/>
      <c r="P5" s="194"/>
      <c r="Q5" s="194"/>
      <c r="R5" s="194"/>
      <c r="S5" s="195"/>
      <c r="W5" s="193" t="str">
        <f>IF(ISBLANK(Hauptvordruck!$A$23),"",Hauptvordruck!$A$23)</f>
        <v/>
      </c>
      <c r="X5" s="194"/>
      <c r="Y5" s="194"/>
      <c r="Z5" s="194"/>
      <c r="AA5" s="194"/>
      <c r="AB5" s="194"/>
      <c r="AC5" s="194"/>
      <c r="AD5" s="194"/>
      <c r="AE5" s="194"/>
      <c r="AF5" s="194"/>
      <c r="AG5" s="194"/>
      <c r="AH5" s="194"/>
      <c r="AI5" s="194"/>
      <c r="AJ5" s="194"/>
      <c r="AK5" s="194"/>
      <c r="AL5" s="194"/>
      <c r="AM5" s="194"/>
      <c r="AN5" s="195"/>
    </row>
    <row r="6" spans="2:40" ht="8.4499999999999993" customHeight="1" x14ac:dyDescent="0.25"/>
    <row r="7" spans="2:40" ht="18.75" x14ac:dyDescent="0.25">
      <c r="B7" s="293" t="s">
        <v>314</v>
      </c>
      <c r="C7" s="293"/>
      <c r="D7" s="293"/>
      <c r="E7" s="293"/>
      <c r="F7" s="293"/>
      <c r="G7" s="293"/>
      <c r="H7" s="293"/>
      <c r="I7" s="293"/>
      <c r="J7" s="293"/>
      <c r="K7" s="293"/>
      <c r="L7" s="293"/>
      <c r="M7" s="293"/>
      <c r="N7" s="127"/>
      <c r="O7" s="127"/>
      <c r="P7" s="127"/>
      <c r="Q7" s="148" t="s">
        <v>108</v>
      </c>
      <c r="R7" s="295">
        <f>IF(ISBLANK(Hauptvordruck!$S$18),0,Hauptvordruck!S18)</f>
        <v>0</v>
      </c>
      <c r="S7" s="296"/>
      <c r="T7" s="296"/>
      <c r="U7" s="296"/>
      <c r="V7" s="296"/>
      <c r="W7" s="296"/>
      <c r="X7" s="297"/>
      <c r="Y7" s="36" t="s">
        <v>107</v>
      </c>
      <c r="Z7" s="295">
        <f>IF(ISBLANK(Hauptvordruck!AD18),0,Hauptvordruck!AD18)</f>
        <v>0</v>
      </c>
      <c r="AA7" s="296"/>
      <c r="AB7" s="296"/>
      <c r="AC7" s="296"/>
      <c r="AD7" s="296"/>
      <c r="AE7" s="296"/>
      <c r="AF7" s="297"/>
      <c r="AG7" s="312">
        <f>IF(AND(R7&lt;=0,Z7&lt;=0),0,IF(ISBLANK(Z7),"",DATEDIF(R7,Z7,"M")+1))</f>
        <v>0</v>
      </c>
      <c r="AH7" s="313"/>
      <c r="AI7" s="313"/>
      <c r="AJ7" s="313"/>
      <c r="AK7" s="313"/>
    </row>
    <row r="8" spans="2:40" ht="8.4499999999999993" customHeight="1" x14ac:dyDescent="0.25"/>
    <row r="9" spans="2:40" ht="14.1" customHeight="1" x14ac:dyDescent="0.25">
      <c r="B9" s="298" t="s">
        <v>103</v>
      </c>
      <c r="C9" s="299"/>
      <c r="D9" s="299"/>
      <c r="E9" s="299"/>
      <c r="F9" s="299"/>
      <c r="G9" s="299"/>
      <c r="H9" s="300"/>
      <c r="I9" s="307" t="s">
        <v>106</v>
      </c>
      <c r="J9" s="308"/>
      <c r="K9" s="308"/>
      <c r="L9" s="308"/>
      <c r="M9" s="308"/>
      <c r="N9" s="308"/>
      <c r="O9" s="308"/>
      <c r="P9" s="308"/>
      <c r="Q9" s="307" t="s">
        <v>105</v>
      </c>
      <c r="R9" s="308"/>
      <c r="S9" s="308"/>
      <c r="T9" s="308"/>
      <c r="U9" s="308"/>
      <c r="V9" s="308"/>
      <c r="W9" s="308"/>
      <c r="X9" s="308" t="s">
        <v>104</v>
      </c>
      <c r="Y9" s="307" t="s">
        <v>129</v>
      </c>
      <c r="Z9" s="308"/>
      <c r="AA9" s="308"/>
      <c r="AB9" s="308"/>
      <c r="AC9" s="308"/>
      <c r="AD9" s="308"/>
      <c r="AE9" s="308"/>
      <c r="AF9" s="308"/>
      <c r="AG9" s="307" t="s">
        <v>135</v>
      </c>
      <c r="AH9" s="308"/>
      <c r="AI9" s="308"/>
      <c r="AJ9" s="308"/>
      <c r="AK9" s="308"/>
      <c r="AL9" s="308"/>
      <c r="AM9" s="308"/>
      <c r="AN9" s="309"/>
    </row>
    <row r="10" spans="2:40" ht="14.1" customHeight="1" x14ac:dyDescent="0.25">
      <c r="B10" s="301"/>
      <c r="C10" s="302"/>
      <c r="D10" s="302"/>
      <c r="E10" s="302"/>
      <c r="F10" s="302"/>
      <c r="G10" s="302"/>
      <c r="H10" s="303"/>
      <c r="I10" s="304"/>
      <c r="J10" s="305"/>
      <c r="K10" s="305"/>
      <c r="L10" s="305"/>
      <c r="M10" s="305"/>
      <c r="N10" s="305"/>
      <c r="O10" s="305"/>
      <c r="P10" s="306"/>
      <c r="Q10" s="310"/>
      <c r="R10" s="305"/>
      <c r="S10" s="305"/>
      <c r="T10" s="305"/>
      <c r="U10" s="305"/>
      <c r="V10" s="305"/>
      <c r="W10" s="305"/>
      <c r="X10" s="306"/>
      <c r="Y10" s="310"/>
      <c r="Z10" s="305"/>
      <c r="AA10" s="305"/>
      <c r="AB10" s="305"/>
      <c r="AC10" s="305"/>
      <c r="AD10" s="305"/>
      <c r="AE10" s="305"/>
      <c r="AF10" s="306"/>
      <c r="AG10" s="305"/>
      <c r="AH10" s="305"/>
      <c r="AI10" s="305"/>
      <c r="AJ10" s="305"/>
      <c r="AK10" s="305"/>
      <c r="AL10" s="305"/>
      <c r="AM10" s="305"/>
      <c r="AN10" s="311"/>
    </row>
    <row r="11" spans="2:40" ht="5.85" customHeight="1" x14ac:dyDescent="0.25"/>
    <row r="12" spans="2:40" ht="5.85" customHeight="1" x14ac:dyDescent="0.25"/>
    <row r="13" spans="2:40" ht="15" x14ac:dyDescent="0.25">
      <c r="B13" s="107"/>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row>
    <row r="14" spans="2:40" ht="16.5" customHeight="1" x14ac:dyDescent="0.25">
      <c r="B14" s="108" t="s">
        <v>305</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30"/>
      <c r="AH14" s="131"/>
      <c r="AI14" s="131"/>
      <c r="AJ14" s="131"/>
      <c r="AK14" s="131"/>
      <c r="AL14" s="131"/>
      <c r="AM14" s="131"/>
      <c r="AN14" s="110"/>
    </row>
    <row r="15" spans="2:40" ht="16.5" customHeight="1" x14ac:dyDescent="0.25">
      <c r="B15" s="111" t="s">
        <v>306</v>
      </c>
      <c r="C15" s="58"/>
      <c r="D15" s="112"/>
      <c r="E15" s="112"/>
      <c r="F15" s="112"/>
      <c r="G15" s="112"/>
      <c r="H15" s="112"/>
      <c r="I15" s="112"/>
      <c r="J15" s="112"/>
      <c r="K15" s="112"/>
      <c r="L15" s="112"/>
      <c r="M15" s="112"/>
      <c r="N15" s="112"/>
      <c r="O15" s="113"/>
      <c r="P15" s="113"/>
      <c r="Q15" s="113"/>
      <c r="R15" s="113"/>
      <c r="S15" s="113"/>
      <c r="T15" s="113"/>
      <c r="U15" s="113"/>
      <c r="V15" s="113"/>
      <c r="W15" s="113"/>
      <c r="X15" s="113"/>
      <c r="Y15" s="113"/>
      <c r="Z15" s="113"/>
      <c r="AA15" s="113"/>
      <c r="AB15" s="109"/>
      <c r="AC15" s="109"/>
      <c r="AD15" s="109"/>
      <c r="AE15" s="109"/>
      <c r="AF15" s="114"/>
      <c r="AG15" s="318">
        <v>0</v>
      </c>
      <c r="AH15" s="319"/>
      <c r="AI15" s="319"/>
      <c r="AJ15" s="319"/>
      <c r="AK15" s="319"/>
      <c r="AL15" s="319"/>
      <c r="AM15" s="319"/>
      <c r="AN15" s="110" t="s">
        <v>307</v>
      </c>
    </row>
    <row r="16" spans="2:40" ht="16.5" customHeight="1" x14ac:dyDescent="0.25">
      <c r="B16" s="111" t="s">
        <v>308</v>
      </c>
      <c r="C16" s="58"/>
      <c r="D16" s="112"/>
      <c r="E16" s="112"/>
      <c r="F16" s="112"/>
      <c r="G16" s="112"/>
      <c r="H16" s="112"/>
      <c r="I16" s="112"/>
      <c r="J16" s="112"/>
      <c r="K16" s="112"/>
      <c r="L16" s="112"/>
      <c r="M16" s="112"/>
      <c r="N16" s="112"/>
      <c r="O16" s="109"/>
      <c r="P16" s="109"/>
      <c r="Q16" s="109"/>
      <c r="R16" s="109"/>
      <c r="S16" s="109"/>
      <c r="T16" s="109"/>
      <c r="U16" s="109"/>
      <c r="V16" s="109"/>
      <c r="W16" s="109"/>
      <c r="X16" s="109"/>
      <c r="Y16" s="109"/>
      <c r="Z16" s="109"/>
      <c r="AA16" s="109"/>
      <c r="AB16" s="109"/>
      <c r="AC16" s="109"/>
      <c r="AD16" s="109"/>
      <c r="AE16" s="109"/>
      <c r="AF16" s="115" t="s">
        <v>309</v>
      </c>
      <c r="AG16" s="318">
        <v>0</v>
      </c>
      <c r="AH16" s="319"/>
      <c r="AI16" s="319"/>
      <c r="AJ16" s="319"/>
      <c r="AK16" s="319"/>
      <c r="AL16" s="319"/>
      <c r="AM16" s="319"/>
      <c r="AN16" s="110" t="s">
        <v>307</v>
      </c>
    </row>
    <row r="17" spans="2:40" ht="16.5" customHeight="1" x14ac:dyDescent="0.25">
      <c r="B17" s="111" t="s">
        <v>310</v>
      </c>
      <c r="C17" s="58"/>
      <c r="D17" s="112"/>
      <c r="E17" s="112"/>
      <c r="F17" s="112"/>
      <c r="G17" s="112"/>
      <c r="H17" s="112"/>
      <c r="I17" s="112"/>
      <c r="J17" s="112"/>
      <c r="K17" s="112"/>
      <c r="L17" s="112"/>
      <c r="M17" s="112"/>
      <c r="N17" s="112"/>
      <c r="O17" s="109"/>
      <c r="P17" s="109"/>
      <c r="Q17" s="109"/>
      <c r="R17" s="109"/>
      <c r="S17" s="109"/>
      <c r="T17" s="109"/>
      <c r="U17" s="109"/>
      <c r="V17" s="109"/>
      <c r="W17" s="109"/>
      <c r="X17" s="109"/>
      <c r="Y17" s="109"/>
      <c r="Z17" s="109"/>
      <c r="AA17" s="109"/>
      <c r="AB17" s="109"/>
      <c r="AC17" s="109"/>
      <c r="AD17" s="109"/>
      <c r="AE17" s="109"/>
      <c r="AF17" s="115" t="s">
        <v>309</v>
      </c>
      <c r="AG17" s="318">
        <v>0</v>
      </c>
      <c r="AH17" s="319"/>
      <c r="AI17" s="319"/>
      <c r="AJ17" s="319"/>
      <c r="AK17" s="319"/>
      <c r="AL17" s="319"/>
      <c r="AM17" s="319"/>
      <c r="AN17" s="110" t="s">
        <v>307</v>
      </c>
    </row>
    <row r="18" spans="2:40" ht="16.5" customHeight="1" x14ac:dyDescent="0.25">
      <c r="B18" s="111" t="s">
        <v>311</v>
      </c>
      <c r="C18" s="58"/>
      <c r="D18" s="112"/>
      <c r="E18" s="112"/>
      <c r="F18" s="112"/>
      <c r="G18" s="112"/>
      <c r="H18" s="112"/>
      <c r="I18" s="112"/>
      <c r="J18" s="112"/>
      <c r="K18" s="112"/>
      <c r="L18" s="108"/>
      <c r="M18" s="108"/>
      <c r="N18" s="108"/>
      <c r="O18" s="109"/>
      <c r="P18" s="109"/>
      <c r="Q18" s="109"/>
      <c r="R18" s="109"/>
      <c r="S18" s="109"/>
      <c r="T18" s="109"/>
      <c r="U18" s="109"/>
      <c r="V18" s="109"/>
      <c r="W18" s="109"/>
      <c r="X18" s="109"/>
      <c r="Y18" s="109"/>
      <c r="Z18" s="109"/>
      <c r="AA18" s="109"/>
      <c r="AB18" s="109"/>
      <c r="AC18" s="109"/>
      <c r="AD18" s="109"/>
      <c r="AE18" s="109"/>
      <c r="AF18" s="115" t="s">
        <v>309</v>
      </c>
      <c r="AG18" s="318">
        <v>0</v>
      </c>
      <c r="AH18" s="319"/>
      <c r="AI18" s="319"/>
      <c r="AJ18" s="319"/>
      <c r="AK18" s="319"/>
      <c r="AL18" s="319"/>
      <c r="AM18" s="319"/>
      <c r="AN18" s="110" t="s">
        <v>307</v>
      </c>
    </row>
    <row r="19" spans="2:40" ht="16.5" customHeight="1" x14ac:dyDescent="0.25">
      <c r="B19" s="116" t="s">
        <v>318</v>
      </c>
      <c r="C19" s="117"/>
      <c r="D19" s="118"/>
      <c r="E19" s="118"/>
      <c r="F19" s="118"/>
      <c r="G19" s="118"/>
      <c r="H19" s="118"/>
      <c r="I19" s="118"/>
      <c r="J19" s="118"/>
      <c r="K19" s="118"/>
      <c r="L19" s="119"/>
      <c r="M19" s="119"/>
      <c r="N19" s="119"/>
      <c r="O19" s="120"/>
      <c r="P19" s="120"/>
      <c r="Q19" s="120"/>
      <c r="R19" s="120"/>
      <c r="S19" s="120"/>
      <c r="T19" s="120"/>
      <c r="U19" s="120"/>
      <c r="V19" s="120"/>
      <c r="W19" s="120"/>
      <c r="X19" s="120"/>
      <c r="Y19" s="120"/>
      <c r="Z19" s="120"/>
      <c r="AA19" s="120"/>
      <c r="AB19" s="120"/>
      <c r="AC19" s="120"/>
      <c r="AD19" s="120"/>
      <c r="AE19" s="120"/>
      <c r="AF19" s="121" t="s">
        <v>312</v>
      </c>
      <c r="AG19" s="326">
        <v>0</v>
      </c>
      <c r="AH19" s="327"/>
      <c r="AI19" s="327"/>
      <c r="AJ19" s="327"/>
      <c r="AK19" s="327"/>
      <c r="AL19" s="327"/>
      <c r="AM19" s="327"/>
      <c r="AN19" s="110" t="s">
        <v>307</v>
      </c>
    </row>
    <row r="20" spans="2:40" ht="31.35" customHeight="1" x14ac:dyDescent="0.25">
      <c r="B20" s="329" t="s">
        <v>319</v>
      </c>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row>
    <row r="21" spans="2:40" ht="113.25" customHeight="1" x14ac:dyDescent="0.25">
      <c r="B21" s="330"/>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2"/>
    </row>
    <row r="22" spans="2:40" ht="16.5" customHeight="1" x14ac:dyDescent="0.25">
      <c r="B22" s="122" t="s">
        <v>315</v>
      </c>
      <c r="C22" s="58"/>
      <c r="D22" s="112"/>
      <c r="E22" s="112"/>
      <c r="F22" s="112"/>
      <c r="G22" s="112"/>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324">
        <f>SUM(AG15:AM18)-AG19</f>
        <v>0</v>
      </c>
      <c r="AH22" s="325"/>
      <c r="AI22" s="325"/>
      <c r="AJ22" s="325"/>
      <c r="AK22" s="325"/>
      <c r="AL22" s="325"/>
      <c r="AM22" s="325"/>
      <c r="AN22" s="128" t="s">
        <v>307</v>
      </c>
    </row>
    <row r="23" spans="2:40" ht="16.5" customHeight="1" x14ac:dyDescent="0.25">
      <c r="B23" s="109" t="s">
        <v>325</v>
      </c>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15" t="s">
        <v>309</v>
      </c>
      <c r="AG23" s="320">
        <f>SUM(AG24:AM27)</f>
        <v>0</v>
      </c>
      <c r="AH23" s="321"/>
      <c r="AI23" s="321"/>
      <c r="AJ23" s="321"/>
      <c r="AK23" s="321"/>
      <c r="AL23" s="321"/>
      <c r="AM23" s="321"/>
      <c r="AN23" s="110" t="s">
        <v>307</v>
      </c>
    </row>
    <row r="24" spans="2:40" ht="16.5" customHeight="1" x14ac:dyDescent="0.25">
      <c r="B24" s="129" t="s">
        <v>49</v>
      </c>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3"/>
      <c r="AG24" s="318">
        <v>0</v>
      </c>
      <c r="AH24" s="319"/>
      <c r="AI24" s="319"/>
      <c r="AJ24" s="319"/>
      <c r="AK24" s="319"/>
      <c r="AL24" s="319"/>
      <c r="AM24" s="319"/>
      <c r="AN24" s="110" t="s">
        <v>307</v>
      </c>
    </row>
    <row r="25" spans="2:40" ht="16.5" customHeight="1" x14ac:dyDescent="0.25">
      <c r="B25" s="129" t="s">
        <v>49</v>
      </c>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3"/>
      <c r="AG25" s="318">
        <v>0</v>
      </c>
      <c r="AH25" s="319"/>
      <c r="AI25" s="319"/>
      <c r="AJ25" s="319"/>
      <c r="AK25" s="319"/>
      <c r="AL25" s="319"/>
      <c r="AM25" s="319"/>
      <c r="AN25" s="110" t="s">
        <v>307</v>
      </c>
    </row>
    <row r="26" spans="2:40" ht="16.5" customHeight="1" x14ac:dyDescent="0.25">
      <c r="B26" s="129" t="s">
        <v>49</v>
      </c>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3"/>
      <c r="AG26" s="318">
        <v>0</v>
      </c>
      <c r="AH26" s="319"/>
      <c r="AI26" s="319"/>
      <c r="AJ26" s="319"/>
      <c r="AK26" s="319"/>
      <c r="AL26" s="319"/>
      <c r="AM26" s="319"/>
      <c r="AN26" s="110" t="s">
        <v>307</v>
      </c>
    </row>
    <row r="27" spans="2:40" ht="16.5" customHeight="1" x14ac:dyDescent="0.25">
      <c r="B27" s="129" t="s">
        <v>49</v>
      </c>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3"/>
      <c r="AG27" s="318">
        <v>0</v>
      </c>
      <c r="AH27" s="319"/>
      <c r="AI27" s="319"/>
      <c r="AJ27" s="319"/>
      <c r="AK27" s="319"/>
      <c r="AL27" s="319"/>
      <c r="AM27" s="319"/>
      <c r="AN27" s="110" t="s">
        <v>307</v>
      </c>
    </row>
    <row r="28" spans="2:40" ht="16.5" customHeight="1" x14ac:dyDescent="0.25">
      <c r="B28" s="109" t="s">
        <v>326</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15" t="s">
        <v>309</v>
      </c>
      <c r="AG28" s="320">
        <f>SUM(AG29:AM32)</f>
        <v>0</v>
      </c>
      <c r="AH28" s="321"/>
      <c r="AI28" s="321"/>
      <c r="AJ28" s="321"/>
      <c r="AK28" s="321"/>
      <c r="AL28" s="321"/>
      <c r="AM28" s="321"/>
      <c r="AN28" s="110" t="s">
        <v>307</v>
      </c>
    </row>
    <row r="29" spans="2:40" ht="16.5" customHeight="1" x14ac:dyDescent="0.25">
      <c r="B29" s="129" t="s">
        <v>49</v>
      </c>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3"/>
      <c r="AG29" s="318">
        <v>0</v>
      </c>
      <c r="AH29" s="319"/>
      <c r="AI29" s="319"/>
      <c r="AJ29" s="319"/>
      <c r="AK29" s="319"/>
      <c r="AL29" s="319"/>
      <c r="AM29" s="319"/>
      <c r="AN29" s="110" t="s">
        <v>307</v>
      </c>
    </row>
    <row r="30" spans="2:40" ht="16.5" customHeight="1" x14ac:dyDescent="0.25">
      <c r="B30" s="129" t="s">
        <v>49</v>
      </c>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3"/>
      <c r="AG30" s="318">
        <v>0</v>
      </c>
      <c r="AH30" s="319"/>
      <c r="AI30" s="319"/>
      <c r="AJ30" s="319"/>
      <c r="AK30" s="319"/>
      <c r="AL30" s="319"/>
      <c r="AM30" s="319"/>
      <c r="AN30" s="110" t="s">
        <v>307</v>
      </c>
    </row>
    <row r="31" spans="2:40" ht="16.5" customHeight="1" x14ac:dyDescent="0.25">
      <c r="B31" s="129" t="s">
        <v>49</v>
      </c>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3"/>
      <c r="AG31" s="318">
        <v>0</v>
      </c>
      <c r="AH31" s="319"/>
      <c r="AI31" s="319"/>
      <c r="AJ31" s="319"/>
      <c r="AK31" s="319"/>
      <c r="AL31" s="319"/>
      <c r="AM31" s="319"/>
      <c r="AN31" s="110" t="s">
        <v>307</v>
      </c>
    </row>
    <row r="32" spans="2:40" ht="16.5" customHeight="1" x14ac:dyDescent="0.25">
      <c r="B32" s="129" t="s">
        <v>49</v>
      </c>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3"/>
      <c r="AG32" s="318">
        <v>0</v>
      </c>
      <c r="AH32" s="319"/>
      <c r="AI32" s="319"/>
      <c r="AJ32" s="319"/>
      <c r="AK32" s="319"/>
      <c r="AL32" s="319"/>
      <c r="AM32" s="319"/>
      <c r="AN32" s="110" t="s">
        <v>307</v>
      </c>
    </row>
    <row r="33" spans="1:40" ht="16.5" customHeight="1" x14ac:dyDescent="0.25">
      <c r="B33" s="109" t="s">
        <v>316</v>
      </c>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15" t="s">
        <v>309</v>
      </c>
      <c r="AG33" s="320">
        <f>SUM(AG34:AM37)</f>
        <v>0</v>
      </c>
      <c r="AH33" s="321"/>
      <c r="AI33" s="321"/>
      <c r="AJ33" s="321"/>
      <c r="AK33" s="321"/>
      <c r="AL33" s="321"/>
      <c r="AM33" s="321"/>
      <c r="AN33" s="110" t="s">
        <v>307</v>
      </c>
    </row>
    <row r="34" spans="1:40" ht="16.5" customHeight="1" x14ac:dyDescent="0.25">
      <c r="B34" s="129" t="s">
        <v>49</v>
      </c>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3"/>
      <c r="AG34" s="318">
        <v>0</v>
      </c>
      <c r="AH34" s="319"/>
      <c r="AI34" s="319"/>
      <c r="AJ34" s="319"/>
      <c r="AK34" s="319"/>
      <c r="AL34" s="319"/>
      <c r="AM34" s="319"/>
      <c r="AN34" s="110" t="s">
        <v>307</v>
      </c>
    </row>
    <row r="35" spans="1:40" ht="16.5" customHeight="1" x14ac:dyDescent="0.25">
      <c r="B35" s="129" t="s">
        <v>49</v>
      </c>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3"/>
      <c r="AG35" s="318">
        <v>0</v>
      </c>
      <c r="AH35" s="319"/>
      <c r="AI35" s="319"/>
      <c r="AJ35" s="319"/>
      <c r="AK35" s="319"/>
      <c r="AL35" s="319"/>
      <c r="AM35" s="319"/>
      <c r="AN35" s="110" t="s">
        <v>307</v>
      </c>
    </row>
    <row r="36" spans="1:40" ht="16.5" customHeight="1" x14ac:dyDescent="0.25">
      <c r="B36" s="129" t="s">
        <v>49</v>
      </c>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3"/>
      <c r="AG36" s="318">
        <v>0</v>
      </c>
      <c r="AH36" s="319"/>
      <c r="AI36" s="319"/>
      <c r="AJ36" s="319"/>
      <c r="AK36" s="319"/>
      <c r="AL36" s="319"/>
      <c r="AM36" s="319"/>
      <c r="AN36" s="110" t="s">
        <v>307</v>
      </c>
    </row>
    <row r="37" spans="1:40" ht="16.5" customHeight="1" x14ac:dyDescent="0.25">
      <c r="B37" s="129" t="s">
        <v>49</v>
      </c>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3"/>
      <c r="AG37" s="318">
        <v>0</v>
      </c>
      <c r="AH37" s="319"/>
      <c r="AI37" s="319"/>
      <c r="AJ37" s="319"/>
      <c r="AK37" s="319"/>
      <c r="AL37" s="319"/>
      <c r="AM37" s="319"/>
      <c r="AN37" s="110" t="s">
        <v>307</v>
      </c>
    </row>
    <row r="38" spans="1:40" ht="16.5" customHeight="1" x14ac:dyDescent="0.25">
      <c r="B38" s="109" t="s">
        <v>317</v>
      </c>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15" t="s">
        <v>309</v>
      </c>
      <c r="AG38" s="320">
        <f>SUM(AG39:AM42)</f>
        <v>0</v>
      </c>
      <c r="AH38" s="321"/>
      <c r="AI38" s="321"/>
      <c r="AJ38" s="321"/>
      <c r="AK38" s="321"/>
      <c r="AL38" s="321"/>
      <c r="AM38" s="321"/>
      <c r="AN38" s="110" t="s">
        <v>307</v>
      </c>
    </row>
    <row r="39" spans="1:40" ht="16.5" customHeight="1" x14ac:dyDescent="0.25">
      <c r="B39" s="129" t="s">
        <v>49</v>
      </c>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3"/>
      <c r="AG39" s="318">
        <v>0</v>
      </c>
      <c r="AH39" s="319"/>
      <c r="AI39" s="319"/>
      <c r="AJ39" s="319"/>
      <c r="AK39" s="319"/>
      <c r="AL39" s="319"/>
      <c r="AM39" s="319"/>
      <c r="AN39" s="110" t="s">
        <v>307</v>
      </c>
    </row>
    <row r="40" spans="1:40" ht="16.5" customHeight="1" x14ac:dyDescent="0.25">
      <c r="B40" s="129" t="s">
        <v>49</v>
      </c>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3"/>
      <c r="AG40" s="318">
        <v>0</v>
      </c>
      <c r="AH40" s="319"/>
      <c r="AI40" s="319"/>
      <c r="AJ40" s="319"/>
      <c r="AK40" s="319"/>
      <c r="AL40" s="319"/>
      <c r="AM40" s="319"/>
      <c r="AN40" s="110" t="s">
        <v>307</v>
      </c>
    </row>
    <row r="41" spans="1:40" ht="16.5" customHeight="1" x14ac:dyDescent="0.25">
      <c r="B41" s="129" t="s">
        <v>49</v>
      </c>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3"/>
      <c r="AG41" s="318">
        <v>0</v>
      </c>
      <c r="AH41" s="319"/>
      <c r="AI41" s="319"/>
      <c r="AJ41" s="319"/>
      <c r="AK41" s="319"/>
      <c r="AL41" s="319"/>
      <c r="AM41" s="319"/>
      <c r="AN41" s="110" t="s">
        <v>307</v>
      </c>
    </row>
    <row r="42" spans="1:40" ht="16.5" customHeight="1" x14ac:dyDescent="0.25">
      <c r="B42" s="129" t="s">
        <v>49</v>
      </c>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3"/>
      <c r="AG42" s="318">
        <v>0</v>
      </c>
      <c r="AH42" s="319"/>
      <c r="AI42" s="319"/>
      <c r="AJ42" s="319"/>
      <c r="AK42" s="319"/>
      <c r="AL42" s="319"/>
      <c r="AM42" s="319"/>
      <c r="AN42" s="110" t="s">
        <v>307</v>
      </c>
    </row>
    <row r="43" spans="1:40" ht="16.5" customHeight="1" thickBot="1" x14ac:dyDescent="0.3">
      <c r="B43" s="123" t="s">
        <v>313</v>
      </c>
      <c r="C43" s="123"/>
      <c r="D43" s="123"/>
      <c r="E43" s="123"/>
      <c r="F43" s="123"/>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5" t="s">
        <v>149</v>
      </c>
      <c r="AG43" s="316">
        <f>AG22+AG23+AG28+AG33+AG38</f>
        <v>0</v>
      </c>
      <c r="AH43" s="317"/>
      <c r="AI43" s="317"/>
      <c r="AJ43" s="317"/>
      <c r="AK43" s="317"/>
      <c r="AL43" s="317"/>
      <c r="AM43" s="317"/>
      <c r="AN43" s="126" t="s">
        <v>307</v>
      </c>
    </row>
    <row r="44" spans="1:40" ht="15.75" thickTop="1" x14ac:dyDescent="0.25"/>
    <row r="45" spans="1:40" ht="15" x14ac:dyDescent="0.25">
      <c r="A45" s="79"/>
    </row>
    <row r="46" spans="1:40" ht="14.1" customHeight="1" x14ac:dyDescent="0.25">
      <c r="A46" s="79"/>
      <c r="X46" s="205" t="s">
        <v>169</v>
      </c>
      <c r="Y46" s="205"/>
      <c r="Z46" s="205"/>
      <c r="AA46" s="205"/>
      <c r="AB46" s="205"/>
      <c r="AC46" s="205"/>
      <c r="AD46" s="205"/>
      <c r="AE46" s="205"/>
      <c r="AF46" s="205"/>
      <c r="AG46" s="205"/>
      <c r="AH46" s="205"/>
      <c r="AI46" s="205"/>
      <c r="AJ46" s="205"/>
      <c r="AK46" s="205"/>
      <c r="AL46" s="205"/>
      <c r="AM46" s="205"/>
      <c r="AN46" s="205"/>
    </row>
    <row r="47" spans="1:40" ht="14.1" customHeight="1" x14ac:dyDescent="0.25">
      <c r="A47" s="79"/>
      <c r="B47" s="74"/>
      <c r="X47" s="205"/>
      <c r="Y47" s="205"/>
      <c r="Z47" s="205"/>
      <c r="AA47" s="205"/>
      <c r="AB47" s="205"/>
      <c r="AC47" s="205"/>
      <c r="AD47" s="205"/>
      <c r="AE47" s="205"/>
      <c r="AF47" s="205"/>
      <c r="AG47" s="205"/>
      <c r="AH47" s="205"/>
      <c r="AI47" s="205"/>
      <c r="AJ47" s="205"/>
      <c r="AK47" s="205"/>
      <c r="AL47" s="205"/>
      <c r="AM47" s="205"/>
      <c r="AN47" s="205"/>
    </row>
    <row r="48" spans="1:40" ht="14.1" customHeight="1" x14ac:dyDescent="0.25">
      <c r="A48" s="79"/>
      <c r="B48" s="177" t="s">
        <v>64</v>
      </c>
      <c r="C48" s="177"/>
      <c r="D48" s="177"/>
      <c r="E48" s="177"/>
      <c r="F48" s="249">
        <f ca="1">TODAY()</f>
        <v>45667</v>
      </c>
      <c r="G48" s="249"/>
      <c r="H48" s="249"/>
      <c r="I48" s="249"/>
      <c r="J48" s="249"/>
      <c r="K48" s="249"/>
      <c r="L48" s="249"/>
      <c r="M48" s="39"/>
      <c r="N48" s="39"/>
      <c r="O48" s="39"/>
      <c r="X48" s="206"/>
      <c r="Y48" s="206"/>
      <c r="Z48" s="206"/>
      <c r="AA48" s="206"/>
      <c r="AB48" s="206"/>
      <c r="AC48" s="206"/>
      <c r="AD48" s="206"/>
      <c r="AE48" s="206"/>
      <c r="AF48" s="206"/>
      <c r="AG48" s="206"/>
      <c r="AH48" s="206"/>
      <c r="AI48" s="206"/>
      <c r="AJ48" s="206"/>
      <c r="AK48" s="206"/>
      <c r="AL48" s="206"/>
      <c r="AM48" s="206"/>
      <c r="AN48" s="206"/>
    </row>
    <row r="49" spans="1:45" ht="25.5" customHeight="1" x14ac:dyDescent="0.25">
      <c r="A49" s="79"/>
      <c r="B49" s="188" t="s">
        <v>65</v>
      </c>
      <c r="C49" s="188"/>
      <c r="D49" s="188"/>
      <c r="E49" s="188"/>
      <c r="F49" s="188"/>
      <c r="G49" s="188"/>
      <c r="H49" s="188"/>
      <c r="I49" s="188"/>
      <c r="J49" s="188"/>
      <c r="K49" s="188"/>
      <c r="L49" s="188"/>
      <c r="M49" s="39"/>
      <c r="N49" s="39"/>
      <c r="O49" s="39"/>
      <c r="X49" s="328" t="s">
        <v>287</v>
      </c>
      <c r="Y49" s="328"/>
      <c r="Z49" s="328"/>
      <c r="AA49" s="328"/>
      <c r="AB49" s="328"/>
      <c r="AC49" s="328"/>
      <c r="AD49" s="328"/>
      <c r="AE49" s="328"/>
      <c r="AF49" s="328"/>
      <c r="AG49" s="328"/>
      <c r="AH49" s="328"/>
      <c r="AI49" s="328"/>
      <c r="AJ49" s="328"/>
      <c r="AK49" s="328"/>
      <c r="AL49" s="328"/>
      <c r="AM49" s="328"/>
      <c r="AN49" s="328"/>
    </row>
    <row r="50" spans="1:45" ht="14.1" customHeight="1" x14ac:dyDescent="0.25">
      <c r="A50" s="79"/>
      <c r="B50" s="213"/>
      <c r="C50" s="213"/>
      <c r="D50" s="213"/>
      <c r="E50" s="213"/>
      <c r="F50" s="213"/>
      <c r="G50" s="213"/>
      <c r="H50" s="213"/>
      <c r="I50" s="213"/>
      <c r="J50" s="213"/>
      <c r="K50" s="213"/>
      <c r="L50" s="213"/>
      <c r="M50" s="39"/>
      <c r="N50" s="39"/>
      <c r="O50" s="39"/>
      <c r="AC50" s="138"/>
      <c r="AD50" s="138"/>
      <c r="AE50" s="138"/>
      <c r="AF50" s="138"/>
      <c r="AG50" s="138"/>
      <c r="AH50" s="138"/>
      <c r="AI50" s="138"/>
      <c r="AJ50" s="138"/>
      <c r="AK50" s="138"/>
      <c r="AL50" s="138"/>
      <c r="AM50" s="138"/>
      <c r="AN50" s="138"/>
      <c r="AO50" s="138"/>
      <c r="AP50" s="138"/>
      <c r="AQ50" s="138"/>
      <c r="AR50" s="138"/>
      <c r="AS50" s="138"/>
    </row>
    <row r="51" spans="1:45" ht="14.1" customHeight="1" x14ac:dyDescent="0.25">
      <c r="A51" s="79"/>
    </row>
    <row r="52" spans="1:45" ht="14.1" customHeight="1" x14ac:dyDescent="0.25">
      <c r="A52" s="79"/>
    </row>
    <row r="53" spans="1:45" ht="14.1" customHeight="1" x14ac:dyDescent="0.25">
      <c r="A53" s="79"/>
    </row>
    <row r="54" spans="1:45" ht="14.1" customHeight="1" x14ac:dyDescent="0.25">
      <c r="A54" s="79"/>
    </row>
    <row r="55" spans="1:45" ht="14.1" customHeight="1" x14ac:dyDescent="0.25">
      <c r="A55" s="79"/>
    </row>
    <row r="56" spans="1:45" ht="14.1" customHeight="1" x14ac:dyDescent="0.25">
      <c r="A56" s="79"/>
    </row>
    <row r="57" spans="1:45" ht="14.1" customHeight="1" x14ac:dyDescent="0.25">
      <c r="A57" s="79"/>
    </row>
    <row r="58" spans="1:45" ht="14.1" customHeight="1" x14ac:dyDescent="0.25">
      <c r="A58" s="79"/>
    </row>
    <row r="59" spans="1:45" ht="14.1" customHeight="1" x14ac:dyDescent="0.25">
      <c r="A59" s="79"/>
    </row>
    <row r="60" spans="1:45" ht="14.1" customHeight="1" x14ac:dyDescent="0.25">
      <c r="A60" s="79"/>
    </row>
    <row r="61" spans="1:45" ht="14.1" customHeight="1" x14ac:dyDescent="0.25">
      <c r="A61" s="79"/>
    </row>
    <row r="62" spans="1:45" ht="14.1" customHeight="1" x14ac:dyDescent="0.25">
      <c r="A62" s="79"/>
    </row>
    <row r="63" spans="1:45" ht="14.1" customHeight="1" x14ac:dyDescent="0.25">
      <c r="A63" s="79"/>
    </row>
    <row r="64" spans="1:45" ht="14.1" customHeight="1" x14ac:dyDescent="0.25">
      <c r="A64" s="79"/>
    </row>
    <row r="65" spans="1:1" ht="14.1" customHeight="1" x14ac:dyDescent="0.25">
      <c r="A65" s="79"/>
    </row>
    <row r="66" spans="1:1" ht="14.1" customHeight="1" x14ac:dyDescent="0.25">
      <c r="A66" s="79"/>
    </row>
    <row r="67" spans="1:1" ht="14.1" customHeight="1" x14ac:dyDescent="0.25">
      <c r="A67" s="79"/>
    </row>
    <row r="68" spans="1:1" ht="15" x14ac:dyDescent="0.25">
      <c r="A68" s="79"/>
    </row>
    <row r="69" spans="1:1" ht="14.1" customHeight="1" x14ac:dyDescent="0.25">
      <c r="A69" s="79"/>
    </row>
    <row r="70" spans="1:1" ht="14.1" customHeight="1" x14ac:dyDescent="0.25">
      <c r="A70" s="79"/>
    </row>
    <row r="71" spans="1:1" ht="14.1" customHeight="1" x14ac:dyDescent="0.25">
      <c r="A71" s="79"/>
    </row>
    <row r="72" spans="1:1" ht="14.1" customHeight="1" x14ac:dyDescent="0.25">
      <c r="A72" s="79"/>
    </row>
    <row r="73" spans="1:1" ht="14.1" customHeight="1" x14ac:dyDescent="0.25">
      <c r="A73" s="79"/>
    </row>
    <row r="74" spans="1:1" ht="14.1" customHeight="1" x14ac:dyDescent="0.25">
      <c r="A74" s="79"/>
    </row>
    <row r="75" spans="1:1" ht="14.1" customHeight="1" x14ac:dyDescent="0.25">
      <c r="A75" s="79"/>
    </row>
    <row r="76" spans="1:1" ht="14.1" customHeight="1" x14ac:dyDescent="0.25">
      <c r="A76" s="79"/>
    </row>
    <row r="77" spans="1:1" ht="14.1" customHeight="1" x14ac:dyDescent="0.25">
      <c r="A77" s="79"/>
    </row>
    <row r="78" spans="1:1" ht="14.1" customHeight="1" x14ac:dyDescent="0.25">
      <c r="A78" s="79"/>
    </row>
    <row r="79" spans="1:1" ht="14.1" customHeight="1" x14ac:dyDescent="0.25">
      <c r="A79" s="79"/>
    </row>
    <row r="80" spans="1:1" ht="14.1" customHeight="1" x14ac:dyDescent="0.25">
      <c r="A80" s="79"/>
    </row>
    <row r="81" spans="1:1" ht="14.1" customHeight="1" x14ac:dyDescent="0.25">
      <c r="A81" s="79"/>
    </row>
    <row r="82" spans="1:1" ht="14.1" customHeight="1" x14ac:dyDescent="0.25">
      <c r="A82" s="79"/>
    </row>
    <row r="83" spans="1:1" ht="14.1" customHeight="1" x14ac:dyDescent="0.25">
      <c r="A83" s="79"/>
    </row>
    <row r="84" spans="1:1" ht="14.1" customHeight="1" x14ac:dyDescent="0.25">
      <c r="A84" s="79"/>
    </row>
    <row r="85" spans="1:1" ht="14.1" customHeight="1" x14ac:dyDescent="0.25">
      <c r="A85" s="79"/>
    </row>
    <row r="86" spans="1:1" ht="15" x14ac:dyDescent="0.25">
      <c r="A86" s="79"/>
    </row>
    <row r="87" spans="1:1" ht="14.1" customHeight="1" x14ac:dyDescent="0.25">
      <c r="A87" s="79"/>
    </row>
    <row r="88" spans="1:1" ht="14.1" customHeight="1" x14ac:dyDescent="0.25">
      <c r="A88" s="79"/>
    </row>
    <row r="89" spans="1:1" ht="14.1" customHeight="1" x14ac:dyDescent="0.25">
      <c r="A89" s="79"/>
    </row>
    <row r="90" spans="1:1" ht="14.1" customHeight="1" x14ac:dyDescent="0.25">
      <c r="A90" s="79"/>
    </row>
    <row r="91" spans="1:1" ht="14.1" customHeight="1" x14ac:dyDescent="0.25">
      <c r="A91" s="79"/>
    </row>
    <row r="92" spans="1:1" ht="14.1" customHeight="1" x14ac:dyDescent="0.25">
      <c r="A92" s="79"/>
    </row>
    <row r="93" spans="1:1" ht="14.1" customHeight="1" x14ac:dyDescent="0.25">
      <c r="A93" s="79"/>
    </row>
    <row r="94" spans="1:1" ht="14.1" customHeight="1" x14ac:dyDescent="0.25">
      <c r="A94" s="79"/>
    </row>
    <row r="95" spans="1:1" ht="14.1" customHeight="1" x14ac:dyDescent="0.25">
      <c r="A95" s="79"/>
    </row>
    <row r="96" spans="1:1" ht="14.1" customHeight="1" x14ac:dyDescent="0.25">
      <c r="A96" s="79"/>
    </row>
    <row r="97" spans="1:1" ht="14.1" customHeight="1" x14ac:dyDescent="0.25">
      <c r="A97" s="79"/>
    </row>
    <row r="98" spans="1:1" ht="14.1" customHeight="1" x14ac:dyDescent="0.25">
      <c r="A98" s="79"/>
    </row>
    <row r="99" spans="1:1" ht="14.1" customHeight="1" x14ac:dyDescent="0.25">
      <c r="A99" s="79"/>
    </row>
    <row r="100" spans="1:1" ht="14.1" customHeight="1" x14ac:dyDescent="0.25">
      <c r="A100" s="79"/>
    </row>
    <row r="101" spans="1:1" ht="14.1" customHeight="1" x14ac:dyDescent="0.25">
      <c r="A101" s="79"/>
    </row>
    <row r="102" spans="1:1" ht="14.1" customHeight="1" x14ac:dyDescent="0.25">
      <c r="A102" s="79"/>
    </row>
    <row r="103" spans="1:1" ht="14.1" customHeight="1" x14ac:dyDescent="0.25">
      <c r="A103" s="23"/>
    </row>
    <row r="106" spans="1:1" ht="14.1" customHeight="1" x14ac:dyDescent="0.25">
      <c r="A106" s="23"/>
    </row>
    <row r="107" spans="1:1" ht="14.1" customHeight="1" x14ac:dyDescent="0.25">
      <c r="A107" s="23"/>
    </row>
    <row r="108" spans="1:1" ht="14.1" customHeight="1" x14ac:dyDescent="0.25">
      <c r="A108" s="23"/>
    </row>
    <row r="109" spans="1:1" ht="14.1" customHeight="1" x14ac:dyDescent="0.25">
      <c r="A109" s="23"/>
    </row>
  </sheetData>
  <sheetProtection algorithmName="SHA-512" hashValue="fTCNntglJc70QOshR60vRnljr8Vz1RtakdsWjx2FYzvtmycCKIu+IQGA45EbmBK5UlrLx5Gr5I3zvFUQvLkAsg==" saltValue="i68KtH5QPXbdbbKckS6lnA==" spinCount="100000" sheet="1" selectLockedCells="1"/>
  <mergeCells count="67">
    <mergeCell ref="C24:AF24"/>
    <mergeCell ref="C25:AF25"/>
    <mergeCell ref="C27:AF27"/>
    <mergeCell ref="AG29:AM29"/>
    <mergeCell ref="C30:AF30"/>
    <mergeCell ref="AG30:AM30"/>
    <mergeCell ref="C36:AF36"/>
    <mergeCell ref="C26:AF26"/>
    <mergeCell ref="AG26:AM26"/>
    <mergeCell ref="C31:AF31"/>
    <mergeCell ref="AG31:AM31"/>
    <mergeCell ref="C32:AF32"/>
    <mergeCell ref="AG32:AM32"/>
    <mergeCell ref="X49:AN49"/>
    <mergeCell ref="B20:AN20"/>
    <mergeCell ref="B21:AN21"/>
    <mergeCell ref="AG24:AM24"/>
    <mergeCell ref="AG25:AM25"/>
    <mergeCell ref="AG27:AM27"/>
    <mergeCell ref="AG34:AM34"/>
    <mergeCell ref="AG37:AM37"/>
    <mergeCell ref="AG38:AM38"/>
    <mergeCell ref="AG39:AM39"/>
    <mergeCell ref="X46:AN48"/>
    <mergeCell ref="B48:E48"/>
    <mergeCell ref="F48:L48"/>
    <mergeCell ref="B49:L50"/>
    <mergeCell ref="C42:AF42"/>
    <mergeCell ref="AG42:AM42"/>
    <mergeCell ref="AG15:AM15"/>
    <mergeCell ref="AG16:AM16"/>
    <mergeCell ref="AG17:AM17"/>
    <mergeCell ref="AG18:AM18"/>
    <mergeCell ref="C41:AF41"/>
    <mergeCell ref="AG41:AM41"/>
    <mergeCell ref="AG36:AM36"/>
    <mergeCell ref="C40:AF40"/>
    <mergeCell ref="C39:AF39"/>
    <mergeCell ref="AG35:AM35"/>
    <mergeCell ref="AG22:AM22"/>
    <mergeCell ref="AG19:AM19"/>
    <mergeCell ref="C34:AF34"/>
    <mergeCell ref="C35:AF35"/>
    <mergeCell ref="C37:AF37"/>
    <mergeCell ref="C29:AF29"/>
    <mergeCell ref="AG43:AM43"/>
    <mergeCell ref="AG40:AM40"/>
    <mergeCell ref="AG28:AM28"/>
    <mergeCell ref="AG23:AM23"/>
    <mergeCell ref="AG33:AM33"/>
    <mergeCell ref="B9:H10"/>
    <mergeCell ref="I9:P9"/>
    <mergeCell ref="Q9:X9"/>
    <mergeCell ref="Y9:AF9"/>
    <mergeCell ref="AG9:AN9"/>
    <mergeCell ref="I10:P10"/>
    <mergeCell ref="Q10:X10"/>
    <mergeCell ref="Y10:AF10"/>
    <mergeCell ref="AG10:AN10"/>
    <mergeCell ref="W2:AG2"/>
    <mergeCell ref="AH2:AN2"/>
    <mergeCell ref="B5:S5"/>
    <mergeCell ref="W5:AN5"/>
    <mergeCell ref="R7:X7"/>
    <mergeCell ref="Z7:AF7"/>
    <mergeCell ref="AG7:AK7"/>
    <mergeCell ref="B7:M7"/>
  </mergeCells>
  <pageMargins left="0.59055118110236227" right="0.23622047244094491" top="0.86614173228346458" bottom="0.39370078740157483" header="0.31496062992125984" footer="0.31496062992125984"/>
  <pageSetup paperSize="9" scale="89" orientation="portrait" r:id="rId1"/>
  <headerFooter>
    <oddHeader>&amp;L&amp;"Arial,Fett"Zuwendungsantrag gem. Richtlinien zur Förderung
von Tageseinrichtungen gemeinnütziger Elternvereine
und sonstiger anerkannter Träger&amp;R&amp;G</oddHeader>
    <oddFooter>&amp;C&amp;"-,Standard"&amp;10&amp;A&amp;R&amp;"-,Standard"Seite &amp;P von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4" tint="0.59999389629810485"/>
  </sheetPr>
  <dimension ref="A1:BH52"/>
  <sheetViews>
    <sheetView showGridLines="0" view="pageLayout" zoomScale="90" zoomScaleNormal="115" zoomScaleSheetLayoutView="85" zoomScalePageLayoutView="90" workbookViewId="0">
      <selection activeCell="S35" sqref="S35:AD35"/>
    </sheetView>
  </sheetViews>
  <sheetFormatPr baseColWidth="10" defaultColWidth="2.25" defaultRowHeight="14.1" customHeight="1" x14ac:dyDescent="0.25"/>
  <cols>
    <col min="1" max="16384" width="2.25" style="23"/>
  </cols>
  <sheetData>
    <row r="1" spans="1:56" ht="31.35" customHeight="1" x14ac:dyDescent="0.25">
      <c r="A1" s="360" t="s">
        <v>302</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97"/>
      <c r="AX1" s="24" t="s">
        <v>1</v>
      </c>
    </row>
    <row r="2" spans="1:56" ht="15" customHeight="1" x14ac:dyDescent="0.2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M2" s="224" t="s">
        <v>303</v>
      </c>
      <c r="AN2" s="224"/>
      <c r="AO2" s="224"/>
      <c r="AP2" s="224"/>
      <c r="AQ2" s="224"/>
      <c r="AR2" s="224"/>
      <c r="AS2" s="224"/>
      <c r="AT2" s="224"/>
      <c r="AU2" s="224"/>
      <c r="AV2" s="224"/>
      <c r="AW2" s="225"/>
      <c r="AX2" s="199" t="str">
        <f>IF(Hauptvordruck!$AF$2="","",Hauptvordruck!$AF$2)</f>
        <v/>
      </c>
      <c r="AY2" s="200"/>
      <c r="AZ2" s="200"/>
      <c r="BA2" s="200"/>
      <c r="BB2" s="200"/>
      <c r="BC2" s="200"/>
      <c r="BD2" s="201"/>
    </row>
    <row r="4" spans="1:56" ht="14.1" customHeight="1" x14ac:dyDescent="0.25">
      <c r="A4" s="90" t="s">
        <v>69</v>
      </c>
      <c r="B4" s="91"/>
      <c r="C4" s="91"/>
      <c r="D4" s="91"/>
      <c r="E4" s="91"/>
      <c r="F4" s="91"/>
      <c r="G4" s="91"/>
      <c r="H4" s="91"/>
      <c r="I4" s="91"/>
      <c r="J4" s="91"/>
      <c r="K4" s="91"/>
      <c r="L4" s="91"/>
      <c r="M4" s="91"/>
      <c r="N4" s="91"/>
      <c r="O4" s="91"/>
      <c r="P4" s="91"/>
      <c r="Q4" s="91"/>
      <c r="R4" s="92"/>
      <c r="AM4" s="90" t="s">
        <v>19</v>
      </c>
      <c r="AN4" s="91"/>
      <c r="AO4" s="91"/>
      <c r="AP4" s="91"/>
      <c r="AQ4" s="91"/>
      <c r="AR4" s="91"/>
      <c r="AS4" s="91"/>
      <c r="AT4" s="91"/>
      <c r="AU4" s="91"/>
      <c r="AV4" s="91"/>
      <c r="AW4" s="91"/>
      <c r="AX4" s="91"/>
      <c r="AY4" s="91"/>
      <c r="AZ4" s="91"/>
      <c r="BA4" s="91"/>
      <c r="BB4" s="91"/>
      <c r="BC4" s="91"/>
      <c r="BD4" s="92"/>
    </row>
    <row r="5" spans="1:56" ht="17.100000000000001" customHeight="1" x14ac:dyDescent="0.25">
      <c r="A5" s="193" t="str">
        <f>IF(ISBLANK(Hauptvordruck!$A$2),"",Hauptvordruck!$A$2)</f>
        <v/>
      </c>
      <c r="B5" s="194"/>
      <c r="C5" s="194"/>
      <c r="D5" s="194"/>
      <c r="E5" s="194"/>
      <c r="F5" s="194"/>
      <c r="G5" s="194"/>
      <c r="H5" s="194"/>
      <c r="I5" s="194"/>
      <c r="J5" s="194"/>
      <c r="K5" s="194"/>
      <c r="L5" s="194"/>
      <c r="M5" s="194"/>
      <c r="N5" s="194"/>
      <c r="O5" s="194"/>
      <c r="P5" s="194"/>
      <c r="Q5" s="194"/>
      <c r="R5" s="195"/>
      <c r="AM5" s="193" t="str">
        <f>IF(ISBLANK(Hauptvordruck!$A$23),"",Hauptvordruck!$A$23)</f>
        <v/>
      </c>
      <c r="AN5" s="194"/>
      <c r="AO5" s="194"/>
      <c r="AP5" s="194"/>
      <c r="AQ5" s="194"/>
      <c r="AR5" s="194"/>
      <c r="AS5" s="194"/>
      <c r="AT5" s="194"/>
      <c r="AU5" s="194"/>
      <c r="AV5" s="194"/>
      <c r="AW5" s="194"/>
      <c r="AX5" s="194"/>
      <c r="AY5" s="194"/>
      <c r="AZ5" s="194"/>
      <c r="BA5" s="194"/>
      <c r="BB5" s="194"/>
      <c r="BC5" s="194"/>
      <c r="BD5" s="195"/>
    </row>
    <row r="7" spans="1:56" ht="14.1" customHeight="1" x14ac:dyDescent="0.25">
      <c r="A7" s="99" t="s">
        <v>117</v>
      </c>
      <c r="B7" s="99"/>
      <c r="C7" s="99"/>
      <c r="D7" s="99"/>
      <c r="E7" s="99"/>
      <c r="F7" s="99"/>
      <c r="G7" s="99"/>
      <c r="H7" s="99"/>
      <c r="I7" s="99"/>
      <c r="J7" s="99"/>
      <c r="K7" s="99"/>
      <c r="L7" s="99"/>
      <c r="M7" s="99"/>
      <c r="N7" s="99"/>
      <c r="O7" s="99"/>
      <c r="P7" s="99"/>
      <c r="Q7" s="99"/>
      <c r="R7" s="99"/>
      <c r="S7" s="99"/>
      <c r="T7" s="99"/>
      <c r="U7" s="99"/>
      <c r="V7" s="99"/>
      <c r="X7" s="295" t="str">
        <f>IF(ISBLANK(Hauptvordruck!S18),"",DATE(YEAR(Hauptvordruck!S18),MONTH(Hauptvordruck!S18),DAY(Hauptvordruck!S18)))</f>
        <v/>
      </c>
      <c r="Y7" s="296"/>
      <c r="Z7" s="296"/>
      <c r="AA7" s="296"/>
      <c r="AB7" s="297"/>
      <c r="AC7" s="349" t="s">
        <v>9</v>
      </c>
      <c r="AD7" s="350"/>
      <c r="AE7" s="295" t="str">
        <f>IF(ISBLANK(Hauptvordruck!S18),"",DATE(YEAR(X7),MONTH(X7)+6,DAY(X7)+30))</f>
        <v/>
      </c>
      <c r="AF7" s="296"/>
      <c r="AG7" s="296"/>
      <c r="AH7" s="296"/>
      <c r="AI7" s="297"/>
      <c r="AJ7" s="60" t="s">
        <v>118</v>
      </c>
    </row>
    <row r="8" spans="1:56" ht="5.25" customHeight="1" x14ac:dyDescent="0.25">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row>
    <row r="9" spans="1:56" ht="14.1" customHeight="1" x14ac:dyDescent="0.25">
      <c r="A9" s="37"/>
      <c r="B9" s="368" t="s">
        <v>119</v>
      </c>
      <c r="C9" s="191"/>
      <c r="D9" s="191"/>
      <c r="E9" s="191"/>
      <c r="F9" s="191"/>
      <c r="G9" s="191"/>
      <c r="H9" s="191"/>
      <c r="I9" s="191"/>
      <c r="J9" s="369"/>
      <c r="K9" s="100"/>
    </row>
    <row r="10" spans="1:56" ht="5.85" customHeight="1" x14ac:dyDescent="0.25">
      <c r="A10" s="101"/>
    </row>
    <row r="11" spans="1:56" ht="14.1" customHeight="1" x14ac:dyDescent="0.25">
      <c r="A11" s="37"/>
      <c r="B11" s="368" t="s">
        <v>120</v>
      </c>
      <c r="C11" s="191"/>
      <c r="D11" s="191"/>
      <c r="E11" s="191"/>
      <c r="F11" s="191"/>
      <c r="G11" s="191"/>
      <c r="H11" s="191"/>
      <c r="I11" s="191"/>
      <c r="J11" s="191"/>
      <c r="AJ11" s="367" t="s">
        <v>273</v>
      </c>
      <c r="AK11" s="367"/>
      <c r="AL11" s="367"/>
      <c r="AM11" s="367"/>
      <c r="AN11" s="367"/>
      <c r="AO11" s="367"/>
      <c r="AP11" s="367"/>
      <c r="AQ11" s="361"/>
      <c r="AR11" s="362"/>
      <c r="AS11" s="362"/>
      <c r="AT11" s="362"/>
      <c r="AU11" s="362"/>
      <c r="AV11" s="362"/>
      <c r="AW11" s="362"/>
      <c r="AX11" s="362"/>
      <c r="AY11" s="362"/>
      <c r="AZ11" s="362"/>
      <c r="BA11" s="362"/>
      <c r="BB11" s="362"/>
      <c r="BC11" s="362"/>
      <c r="BD11" s="363"/>
    </row>
    <row r="12" spans="1:56" ht="5.85" customHeight="1" x14ac:dyDescent="0.25">
      <c r="A12" s="101"/>
      <c r="AJ12" s="367"/>
      <c r="AK12" s="367"/>
      <c r="AL12" s="367"/>
      <c r="AM12" s="367"/>
      <c r="AN12" s="367"/>
      <c r="AO12" s="367"/>
      <c r="AP12" s="367"/>
      <c r="AQ12" s="364"/>
      <c r="AR12" s="365"/>
      <c r="AS12" s="365"/>
      <c r="AT12" s="365"/>
      <c r="AU12" s="365"/>
      <c r="AV12" s="365"/>
      <c r="AW12" s="365"/>
      <c r="AX12" s="365"/>
      <c r="AY12" s="365"/>
      <c r="AZ12" s="365"/>
      <c r="BA12" s="365"/>
      <c r="BB12" s="365"/>
      <c r="BC12" s="365"/>
      <c r="BD12" s="366"/>
    </row>
    <row r="13" spans="1:56" ht="14.1" customHeight="1" x14ac:dyDescent="0.25">
      <c r="A13" s="37"/>
      <c r="B13" s="368" t="s">
        <v>121</v>
      </c>
      <c r="C13" s="191"/>
      <c r="D13" s="191"/>
      <c r="E13" s="191"/>
      <c r="F13" s="191"/>
      <c r="G13" s="191"/>
      <c r="H13" s="191"/>
      <c r="I13" s="191"/>
      <c r="J13" s="191"/>
      <c r="AJ13" s="367"/>
      <c r="AK13" s="367"/>
      <c r="AL13" s="367"/>
      <c r="AM13" s="367"/>
      <c r="AN13" s="367"/>
      <c r="AO13" s="367"/>
      <c r="AP13" s="367"/>
      <c r="AQ13" s="238"/>
      <c r="AR13" s="239"/>
      <c r="AS13" s="239"/>
      <c r="AT13" s="239"/>
      <c r="AU13" s="239"/>
      <c r="AV13" s="239"/>
      <c r="AW13" s="239"/>
      <c r="AX13" s="239"/>
      <c r="AY13" s="239"/>
      <c r="AZ13" s="239"/>
      <c r="BA13" s="239"/>
      <c r="BB13" s="239"/>
      <c r="BC13" s="239"/>
      <c r="BD13" s="240"/>
    </row>
    <row r="14" spans="1:56" ht="5.85" customHeight="1" x14ac:dyDescent="0.25">
      <c r="A14" s="101"/>
    </row>
    <row r="15" spans="1:56" ht="14.1" customHeight="1" x14ac:dyDescent="0.25">
      <c r="A15" s="37"/>
      <c r="B15" s="368" t="s">
        <v>122</v>
      </c>
      <c r="C15" s="191"/>
      <c r="D15" s="191"/>
      <c r="E15" s="191"/>
      <c r="F15" s="191"/>
      <c r="G15" s="191"/>
      <c r="H15" s="191"/>
      <c r="I15" s="191"/>
      <c r="J15" s="191"/>
    </row>
    <row r="16" spans="1:56" ht="14.1" customHeight="1" x14ac:dyDescent="0.25">
      <c r="B16" s="102"/>
      <c r="C16" s="33"/>
      <c r="D16" s="33"/>
      <c r="E16" s="33"/>
      <c r="F16" s="33"/>
      <c r="G16" s="33"/>
      <c r="H16" s="33"/>
      <c r="I16" s="33"/>
      <c r="J16" s="33"/>
    </row>
    <row r="17" spans="1:56" ht="45.2" customHeight="1" x14ac:dyDescent="0.25">
      <c r="A17" s="359" t="s">
        <v>123</v>
      </c>
      <c r="B17" s="359"/>
      <c r="C17" s="343" t="s">
        <v>124</v>
      </c>
      <c r="D17" s="344"/>
      <c r="E17" s="344"/>
      <c r="F17" s="344"/>
      <c r="G17" s="344"/>
      <c r="H17" s="344"/>
      <c r="I17" s="344"/>
      <c r="J17" s="344"/>
      <c r="K17" s="344"/>
      <c r="L17" s="345"/>
      <c r="M17" s="343" t="s">
        <v>125</v>
      </c>
      <c r="N17" s="344"/>
      <c r="O17" s="344"/>
      <c r="P17" s="344"/>
      <c r="Q17" s="344"/>
      <c r="R17" s="345"/>
      <c r="S17" s="343" t="s">
        <v>143</v>
      </c>
      <c r="T17" s="344"/>
      <c r="U17" s="344"/>
      <c r="V17" s="344"/>
      <c r="W17" s="344"/>
      <c r="X17" s="344"/>
      <c r="Y17" s="344"/>
      <c r="Z17" s="344"/>
      <c r="AA17" s="344"/>
      <c r="AB17" s="344"/>
      <c r="AC17" s="344"/>
      <c r="AD17" s="345"/>
      <c r="AE17" s="343" t="s">
        <v>141</v>
      </c>
      <c r="AF17" s="344"/>
      <c r="AG17" s="344"/>
      <c r="AH17" s="344"/>
      <c r="AI17" s="343" t="s">
        <v>142</v>
      </c>
      <c r="AJ17" s="344"/>
      <c r="AK17" s="344"/>
      <c r="AL17" s="344"/>
      <c r="AM17" s="346" t="s">
        <v>144</v>
      </c>
      <c r="AN17" s="347"/>
      <c r="AO17" s="347"/>
      <c r="AP17" s="347"/>
      <c r="AQ17" s="348"/>
      <c r="AR17" s="343" t="s">
        <v>126</v>
      </c>
      <c r="AS17" s="344"/>
      <c r="AT17" s="344"/>
      <c r="AU17" s="344"/>
      <c r="AV17" s="345"/>
      <c r="AW17" s="355" t="s">
        <v>127</v>
      </c>
      <c r="AX17" s="356"/>
      <c r="AY17" s="356"/>
      <c r="AZ17" s="357"/>
      <c r="BA17" s="355" t="s">
        <v>128</v>
      </c>
      <c r="BB17" s="356"/>
      <c r="BC17" s="356"/>
      <c r="BD17" s="357"/>
    </row>
    <row r="18" spans="1:56" ht="19.7" customHeight="1" x14ac:dyDescent="0.25">
      <c r="A18" s="358">
        <v>1</v>
      </c>
      <c r="B18" s="358"/>
      <c r="C18" s="336"/>
      <c r="D18" s="337"/>
      <c r="E18" s="337"/>
      <c r="F18" s="337"/>
      <c r="G18" s="337"/>
      <c r="H18" s="337"/>
      <c r="I18" s="337"/>
      <c r="J18" s="337"/>
      <c r="K18" s="337"/>
      <c r="L18" s="338"/>
      <c r="M18" s="333"/>
      <c r="N18" s="334"/>
      <c r="O18" s="334"/>
      <c r="P18" s="334"/>
      <c r="Q18" s="334"/>
      <c r="R18" s="335"/>
      <c r="S18" s="339"/>
      <c r="T18" s="337"/>
      <c r="U18" s="337"/>
      <c r="V18" s="337"/>
      <c r="W18" s="337"/>
      <c r="X18" s="337"/>
      <c r="Y18" s="337"/>
      <c r="Z18" s="337"/>
      <c r="AA18" s="337"/>
      <c r="AB18" s="337"/>
      <c r="AC18" s="337"/>
      <c r="AD18" s="338"/>
      <c r="AE18" s="340"/>
      <c r="AF18" s="341"/>
      <c r="AG18" s="341"/>
      <c r="AH18" s="342"/>
      <c r="AI18" s="340"/>
      <c r="AJ18" s="341"/>
      <c r="AK18" s="341"/>
      <c r="AL18" s="342"/>
      <c r="AM18" s="333"/>
      <c r="AN18" s="334"/>
      <c r="AO18" s="334"/>
      <c r="AP18" s="334"/>
      <c r="AQ18" s="335"/>
      <c r="AR18" s="333"/>
      <c r="AS18" s="334"/>
      <c r="AT18" s="334"/>
      <c r="AU18" s="334"/>
      <c r="AV18" s="335"/>
      <c r="AW18" s="351"/>
      <c r="AX18" s="352"/>
      <c r="AY18" s="352"/>
      <c r="AZ18" s="353"/>
      <c r="BA18" s="351"/>
      <c r="BB18" s="352"/>
      <c r="BC18" s="352"/>
      <c r="BD18" s="354"/>
    </row>
    <row r="19" spans="1:56" ht="19.7" customHeight="1" x14ac:dyDescent="0.25">
      <c r="A19" s="358">
        <v>2</v>
      </c>
      <c r="B19" s="358"/>
      <c r="C19" s="336"/>
      <c r="D19" s="337"/>
      <c r="E19" s="337"/>
      <c r="F19" s="337"/>
      <c r="G19" s="337"/>
      <c r="H19" s="337"/>
      <c r="I19" s="337"/>
      <c r="J19" s="337"/>
      <c r="K19" s="337"/>
      <c r="L19" s="338"/>
      <c r="M19" s="333"/>
      <c r="N19" s="334"/>
      <c r="O19" s="334"/>
      <c r="P19" s="334"/>
      <c r="Q19" s="334"/>
      <c r="R19" s="335"/>
      <c r="S19" s="339"/>
      <c r="T19" s="337"/>
      <c r="U19" s="337"/>
      <c r="V19" s="337"/>
      <c r="W19" s="337"/>
      <c r="X19" s="337"/>
      <c r="Y19" s="337"/>
      <c r="Z19" s="337"/>
      <c r="AA19" s="337"/>
      <c r="AB19" s="337"/>
      <c r="AC19" s="337"/>
      <c r="AD19" s="338"/>
      <c r="AE19" s="340"/>
      <c r="AF19" s="341"/>
      <c r="AG19" s="341"/>
      <c r="AH19" s="342"/>
      <c r="AI19" s="340"/>
      <c r="AJ19" s="341"/>
      <c r="AK19" s="341"/>
      <c r="AL19" s="342"/>
      <c r="AM19" s="333"/>
      <c r="AN19" s="334"/>
      <c r="AO19" s="334"/>
      <c r="AP19" s="334"/>
      <c r="AQ19" s="335"/>
      <c r="AR19" s="333"/>
      <c r="AS19" s="334"/>
      <c r="AT19" s="334"/>
      <c r="AU19" s="334"/>
      <c r="AV19" s="335"/>
      <c r="AW19" s="351"/>
      <c r="AX19" s="352"/>
      <c r="AY19" s="352"/>
      <c r="AZ19" s="353"/>
      <c r="BA19" s="351"/>
      <c r="BB19" s="352"/>
      <c r="BC19" s="352"/>
      <c r="BD19" s="354"/>
    </row>
    <row r="20" spans="1:56" ht="19.7" customHeight="1" x14ac:dyDescent="0.25">
      <c r="A20" s="358">
        <v>3</v>
      </c>
      <c r="B20" s="358"/>
      <c r="C20" s="336"/>
      <c r="D20" s="337"/>
      <c r="E20" s="337"/>
      <c r="F20" s="337"/>
      <c r="G20" s="337"/>
      <c r="H20" s="337"/>
      <c r="I20" s="337"/>
      <c r="J20" s="337"/>
      <c r="K20" s="337"/>
      <c r="L20" s="338"/>
      <c r="M20" s="333"/>
      <c r="N20" s="334"/>
      <c r="O20" s="334"/>
      <c r="P20" s="334"/>
      <c r="Q20" s="334"/>
      <c r="R20" s="335"/>
      <c r="S20" s="339"/>
      <c r="T20" s="337"/>
      <c r="U20" s="337"/>
      <c r="V20" s="337"/>
      <c r="W20" s="337"/>
      <c r="X20" s="337"/>
      <c r="Y20" s="337"/>
      <c r="Z20" s="337"/>
      <c r="AA20" s="337"/>
      <c r="AB20" s="337"/>
      <c r="AC20" s="337"/>
      <c r="AD20" s="338"/>
      <c r="AE20" s="340"/>
      <c r="AF20" s="341"/>
      <c r="AG20" s="341"/>
      <c r="AH20" s="342"/>
      <c r="AI20" s="340"/>
      <c r="AJ20" s="341"/>
      <c r="AK20" s="341"/>
      <c r="AL20" s="342"/>
      <c r="AM20" s="333"/>
      <c r="AN20" s="334"/>
      <c r="AO20" s="334"/>
      <c r="AP20" s="334"/>
      <c r="AQ20" s="335"/>
      <c r="AR20" s="333"/>
      <c r="AS20" s="334"/>
      <c r="AT20" s="334"/>
      <c r="AU20" s="334"/>
      <c r="AV20" s="335"/>
      <c r="AW20" s="351"/>
      <c r="AX20" s="352"/>
      <c r="AY20" s="352"/>
      <c r="AZ20" s="353"/>
      <c r="BA20" s="351"/>
      <c r="BB20" s="352"/>
      <c r="BC20" s="352"/>
      <c r="BD20" s="354"/>
    </row>
    <row r="21" spans="1:56" ht="19.7" customHeight="1" x14ac:dyDescent="0.25">
      <c r="A21" s="358">
        <v>4</v>
      </c>
      <c r="B21" s="358"/>
      <c r="C21" s="336"/>
      <c r="D21" s="337"/>
      <c r="E21" s="337"/>
      <c r="F21" s="337"/>
      <c r="G21" s="337"/>
      <c r="H21" s="337"/>
      <c r="I21" s="337"/>
      <c r="J21" s="337"/>
      <c r="K21" s="337"/>
      <c r="L21" s="338"/>
      <c r="M21" s="333"/>
      <c r="N21" s="334"/>
      <c r="O21" s="334"/>
      <c r="P21" s="334"/>
      <c r="Q21" s="334"/>
      <c r="R21" s="335"/>
      <c r="S21" s="339"/>
      <c r="T21" s="337"/>
      <c r="U21" s="337"/>
      <c r="V21" s="337"/>
      <c r="W21" s="337"/>
      <c r="X21" s="337"/>
      <c r="Y21" s="337"/>
      <c r="Z21" s="337"/>
      <c r="AA21" s="337"/>
      <c r="AB21" s="337"/>
      <c r="AC21" s="337"/>
      <c r="AD21" s="338"/>
      <c r="AE21" s="340"/>
      <c r="AF21" s="341"/>
      <c r="AG21" s="341"/>
      <c r="AH21" s="342"/>
      <c r="AI21" s="340"/>
      <c r="AJ21" s="341"/>
      <c r="AK21" s="341"/>
      <c r="AL21" s="342"/>
      <c r="AM21" s="333"/>
      <c r="AN21" s="334"/>
      <c r="AO21" s="334"/>
      <c r="AP21" s="334"/>
      <c r="AQ21" s="335"/>
      <c r="AR21" s="333"/>
      <c r="AS21" s="334"/>
      <c r="AT21" s="334"/>
      <c r="AU21" s="334"/>
      <c r="AV21" s="335"/>
      <c r="AW21" s="351"/>
      <c r="AX21" s="352"/>
      <c r="AY21" s="352"/>
      <c r="AZ21" s="353"/>
      <c r="BA21" s="351"/>
      <c r="BB21" s="352"/>
      <c r="BC21" s="352"/>
      <c r="BD21" s="354"/>
    </row>
    <row r="22" spans="1:56" ht="19.7" customHeight="1" x14ac:dyDescent="0.25">
      <c r="A22" s="358">
        <v>5</v>
      </c>
      <c r="B22" s="358"/>
      <c r="C22" s="336"/>
      <c r="D22" s="337"/>
      <c r="E22" s="337"/>
      <c r="F22" s="337"/>
      <c r="G22" s="337"/>
      <c r="H22" s="337"/>
      <c r="I22" s="337"/>
      <c r="J22" s="337"/>
      <c r="K22" s="337"/>
      <c r="L22" s="338"/>
      <c r="M22" s="333"/>
      <c r="N22" s="334"/>
      <c r="O22" s="334"/>
      <c r="P22" s="334"/>
      <c r="Q22" s="334"/>
      <c r="R22" s="335"/>
      <c r="S22" s="339"/>
      <c r="T22" s="337"/>
      <c r="U22" s="337"/>
      <c r="V22" s="337"/>
      <c r="W22" s="337"/>
      <c r="X22" s="337"/>
      <c r="Y22" s="337"/>
      <c r="Z22" s="337"/>
      <c r="AA22" s="337"/>
      <c r="AB22" s="337"/>
      <c r="AC22" s="337"/>
      <c r="AD22" s="338"/>
      <c r="AE22" s="340"/>
      <c r="AF22" s="341"/>
      <c r="AG22" s="341"/>
      <c r="AH22" s="342"/>
      <c r="AI22" s="340"/>
      <c r="AJ22" s="341"/>
      <c r="AK22" s="341"/>
      <c r="AL22" s="342"/>
      <c r="AM22" s="333"/>
      <c r="AN22" s="334"/>
      <c r="AO22" s="334"/>
      <c r="AP22" s="334"/>
      <c r="AQ22" s="335"/>
      <c r="AR22" s="333"/>
      <c r="AS22" s="334"/>
      <c r="AT22" s="334"/>
      <c r="AU22" s="334"/>
      <c r="AV22" s="335"/>
      <c r="AW22" s="351"/>
      <c r="AX22" s="352"/>
      <c r="AY22" s="352"/>
      <c r="AZ22" s="353"/>
      <c r="BA22" s="351"/>
      <c r="BB22" s="352"/>
      <c r="BC22" s="352"/>
      <c r="BD22" s="354"/>
    </row>
    <row r="23" spans="1:56" ht="19.7" customHeight="1" x14ac:dyDescent="0.25">
      <c r="A23" s="358">
        <v>6</v>
      </c>
      <c r="B23" s="358"/>
      <c r="C23" s="336"/>
      <c r="D23" s="337"/>
      <c r="E23" s="337"/>
      <c r="F23" s="337"/>
      <c r="G23" s="337"/>
      <c r="H23" s="337"/>
      <c r="I23" s="337"/>
      <c r="J23" s="337"/>
      <c r="K23" s="337"/>
      <c r="L23" s="338"/>
      <c r="M23" s="333"/>
      <c r="N23" s="334"/>
      <c r="O23" s="334"/>
      <c r="P23" s="334"/>
      <c r="Q23" s="334"/>
      <c r="R23" s="335"/>
      <c r="S23" s="339"/>
      <c r="T23" s="337"/>
      <c r="U23" s="337"/>
      <c r="V23" s="337"/>
      <c r="W23" s="337"/>
      <c r="X23" s="337"/>
      <c r="Y23" s="337"/>
      <c r="Z23" s="337"/>
      <c r="AA23" s="337"/>
      <c r="AB23" s="337"/>
      <c r="AC23" s="337"/>
      <c r="AD23" s="338"/>
      <c r="AE23" s="340"/>
      <c r="AF23" s="341"/>
      <c r="AG23" s="341"/>
      <c r="AH23" s="342"/>
      <c r="AI23" s="340"/>
      <c r="AJ23" s="341"/>
      <c r="AK23" s="341"/>
      <c r="AL23" s="342"/>
      <c r="AM23" s="333"/>
      <c r="AN23" s="334"/>
      <c r="AO23" s="334"/>
      <c r="AP23" s="334"/>
      <c r="AQ23" s="335"/>
      <c r="AR23" s="333"/>
      <c r="AS23" s="334"/>
      <c r="AT23" s="334"/>
      <c r="AU23" s="334"/>
      <c r="AV23" s="335"/>
      <c r="AW23" s="351"/>
      <c r="AX23" s="352"/>
      <c r="AY23" s="352"/>
      <c r="AZ23" s="353"/>
      <c r="BA23" s="351"/>
      <c r="BB23" s="352"/>
      <c r="BC23" s="352"/>
      <c r="BD23" s="354"/>
    </row>
    <row r="24" spans="1:56" ht="19.7" customHeight="1" x14ac:dyDescent="0.25">
      <c r="A24" s="358">
        <v>7</v>
      </c>
      <c r="B24" s="358"/>
      <c r="C24" s="336"/>
      <c r="D24" s="337"/>
      <c r="E24" s="337"/>
      <c r="F24" s="337"/>
      <c r="G24" s="337"/>
      <c r="H24" s="337"/>
      <c r="I24" s="337"/>
      <c r="J24" s="337"/>
      <c r="K24" s="337"/>
      <c r="L24" s="338"/>
      <c r="M24" s="333"/>
      <c r="N24" s="334"/>
      <c r="O24" s="334"/>
      <c r="P24" s="334"/>
      <c r="Q24" s="334"/>
      <c r="R24" s="335"/>
      <c r="S24" s="339"/>
      <c r="T24" s="337"/>
      <c r="U24" s="337"/>
      <c r="V24" s="337"/>
      <c r="W24" s="337"/>
      <c r="X24" s="337"/>
      <c r="Y24" s="337"/>
      <c r="Z24" s="337"/>
      <c r="AA24" s="337"/>
      <c r="AB24" s="337"/>
      <c r="AC24" s="337"/>
      <c r="AD24" s="338"/>
      <c r="AE24" s="340"/>
      <c r="AF24" s="341"/>
      <c r="AG24" s="341"/>
      <c r="AH24" s="342"/>
      <c r="AI24" s="340"/>
      <c r="AJ24" s="341"/>
      <c r="AK24" s="341"/>
      <c r="AL24" s="342"/>
      <c r="AM24" s="333"/>
      <c r="AN24" s="334"/>
      <c r="AO24" s="334"/>
      <c r="AP24" s="334"/>
      <c r="AQ24" s="335"/>
      <c r="AR24" s="333"/>
      <c r="AS24" s="334"/>
      <c r="AT24" s="334"/>
      <c r="AU24" s="334"/>
      <c r="AV24" s="335"/>
      <c r="AW24" s="351"/>
      <c r="AX24" s="352"/>
      <c r="AY24" s="352"/>
      <c r="AZ24" s="353"/>
      <c r="BA24" s="351"/>
      <c r="BB24" s="352"/>
      <c r="BC24" s="352"/>
      <c r="BD24" s="354"/>
    </row>
    <row r="25" spans="1:56" ht="19.7" customHeight="1" x14ac:dyDescent="0.25">
      <c r="A25" s="358">
        <v>8</v>
      </c>
      <c r="B25" s="358"/>
      <c r="C25" s="336"/>
      <c r="D25" s="337"/>
      <c r="E25" s="337"/>
      <c r="F25" s="337"/>
      <c r="G25" s="337"/>
      <c r="H25" s="337"/>
      <c r="I25" s="337"/>
      <c r="J25" s="337"/>
      <c r="K25" s="337"/>
      <c r="L25" s="338"/>
      <c r="M25" s="333"/>
      <c r="N25" s="334"/>
      <c r="O25" s="334"/>
      <c r="P25" s="334"/>
      <c r="Q25" s="334"/>
      <c r="R25" s="335"/>
      <c r="S25" s="339"/>
      <c r="T25" s="337"/>
      <c r="U25" s="337"/>
      <c r="V25" s="337"/>
      <c r="W25" s="337"/>
      <c r="X25" s="337"/>
      <c r="Y25" s="337"/>
      <c r="Z25" s="337"/>
      <c r="AA25" s="337"/>
      <c r="AB25" s="337"/>
      <c r="AC25" s="337"/>
      <c r="AD25" s="338"/>
      <c r="AE25" s="340"/>
      <c r="AF25" s="341"/>
      <c r="AG25" s="341"/>
      <c r="AH25" s="342"/>
      <c r="AI25" s="340"/>
      <c r="AJ25" s="341"/>
      <c r="AK25" s="341"/>
      <c r="AL25" s="342"/>
      <c r="AM25" s="333"/>
      <c r="AN25" s="334"/>
      <c r="AO25" s="334"/>
      <c r="AP25" s="334"/>
      <c r="AQ25" s="335"/>
      <c r="AR25" s="333"/>
      <c r="AS25" s="334"/>
      <c r="AT25" s="334"/>
      <c r="AU25" s="334"/>
      <c r="AV25" s="335"/>
      <c r="AW25" s="351"/>
      <c r="AX25" s="352"/>
      <c r="AY25" s="352"/>
      <c r="AZ25" s="353"/>
      <c r="BA25" s="351"/>
      <c r="BB25" s="352"/>
      <c r="BC25" s="352"/>
      <c r="BD25" s="354"/>
    </row>
    <row r="26" spans="1:56" ht="19.7" customHeight="1" x14ac:dyDescent="0.25">
      <c r="A26" s="358">
        <v>9</v>
      </c>
      <c r="B26" s="358"/>
      <c r="C26" s="336"/>
      <c r="D26" s="337"/>
      <c r="E26" s="337"/>
      <c r="F26" s="337"/>
      <c r="G26" s="337"/>
      <c r="H26" s="337"/>
      <c r="I26" s="337"/>
      <c r="J26" s="337"/>
      <c r="K26" s="337"/>
      <c r="L26" s="338"/>
      <c r="M26" s="333"/>
      <c r="N26" s="334"/>
      <c r="O26" s="334"/>
      <c r="P26" s="334"/>
      <c r="Q26" s="334"/>
      <c r="R26" s="335"/>
      <c r="S26" s="339"/>
      <c r="T26" s="337"/>
      <c r="U26" s="337"/>
      <c r="V26" s="337"/>
      <c r="W26" s="337"/>
      <c r="X26" s="337"/>
      <c r="Y26" s="337"/>
      <c r="Z26" s="337"/>
      <c r="AA26" s="337"/>
      <c r="AB26" s="337"/>
      <c r="AC26" s="337"/>
      <c r="AD26" s="338"/>
      <c r="AE26" s="340"/>
      <c r="AF26" s="341"/>
      <c r="AG26" s="341"/>
      <c r="AH26" s="342"/>
      <c r="AI26" s="340"/>
      <c r="AJ26" s="341"/>
      <c r="AK26" s="341"/>
      <c r="AL26" s="342"/>
      <c r="AM26" s="333"/>
      <c r="AN26" s="334"/>
      <c r="AO26" s="334"/>
      <c r="AP26" s="334"/>
      <c r="AQ26" s="335"/>
      <c r="AR26" s="333"/>
      <c r="AS26" s="334"/>
      <c r="AT26" s="334"/>
      <c r="AU26" s="334"/>
      <c r="AV26" s="335"/>
      <c r="AW26" s="351"/>
      <c r="AX26" s="352"/>
      <c r="AY26" s="352"/>
      <c r="AZ26" s="353"/>
      <c r="BA26" s="351"/>
      <c r="BB26" s="352"/>
      <c r="BC26" s="352"/>
      <c r="BD26" s="354"/>
    </row>
    <row r="27" spans="1:56" ht="19.7" customHeight="1" x14ac:dyDescent="0.25">
      <c r="A27" s="358">
        <v>10</v>
      </c>
      <c r="B27" s="358"/>
      <c r="C27" s="336"/>
      <c r="D27" s="337"/>
      <c r="E27" s="337"/>
      <c r="F27" s="337"/>
      <c r="G27" s="337"/>
      <c r="H27" s="337"/>
      <c r="I27" s="337"/>
      <c r="J27" s="337"/>
      <c r="K27" s="337"/>
      <c r="L27" s="338"/>
      <c r="M27" s="333"/>
      <c r="N27" s="334"/>
      <c r="O27" s="334"/>
      <c r="P27" s="334"/>
      <c r="Q27" s="334"/>
      <c r="R27" s="335"/>
      <c r="S27" s="339"/>
      <c r="T27" s="337"/>
      <c r="U27" s="337"/>
      <c r="V27" s="337"/>
      <c r="W27" s="337"/>
      <c r="X27" s="337"/>
      <c r="Y27" s="337"/>
      <c r="Z27" s="337"/>
      <c r="AA27" s="337"/>
      <c r="AB27" s="337"/>
      <c r="AC27" s="337"/>
      <c r="AD27" s="338"/>
      <c r="AE27" s="340"/>
      <c r="AF27" s="341"/>
      <c r="AG27" s="341"/>
      <c r="AH27" s="342"/>
      <c r="AI27" s="340"/>
      <c r="AJ27" s="341"/>
      <c r="AK27" s="341"/>
      <c r="AL27" s="342"/>
      <c r="AM27" s="333"/>
      <c r="AN27" s="334"/>
      <c r="AO27" s="334"/>
      <c r="AP27" s="334"/>
      <c r="AQ27" s="335"/>
      <c r="AR27" s="333"/>
      <c r="AS27" s="334"/>
      <c r="AT27" s="334"/>
      <c r="AU27" s="334"/>
      <c r="AV27" s="335"/>
      <c r="AW27" s="351"/>
      <c r="AX27" s="352"/>
      <c r="AY27" s="352"/>
      <c r="AZ27" s="353"/>
      <c r="BA27" s="351"/>
      <c r="BB27" s="352"/>
      <c r="BC27" s="352"/>
      <c r="BD27" s="354"/>
    </row>
    <row r="28" spans="1:56" ht="19.7" customHeight="1" x14ac:dyDescent="0.25">
      <c r="A28" s="358">
        <v>11</v>
      </c>
      <c r="B28" s="358"/>
      <c r="C28" s="336"/>
      <c r="D28" s="337"/>
      <c r="E28" s="337"/>
      <c r="F28" s="337"/>
      <c r="G28" s="337"/>
      <c r="H28" s="337"/>
      <c r="I28" s="337"/>
      <c r="J28" s="337"/>
      <c r="K28" s="337"/>
      <c r="L28" s="338"/>
      <c r="M28" s="333"/>
      <c r="N28" s="334"/>
      <c r="O28" s="334"/>
      <c r="P28" s="334"/>
      <c r="Q28" s="334"/>
      <c r="R28" s="335"/>
      <c r="S28" s="339"/>
      <c r="T28" s="337"/>
      <c r="U28" s="337"/>
      <c r="V28" s="337"/>
      <c r="W28" s="337"/>
      <c r="X28" s="337"/>
      <c r="Y28" s="337"/>
      <c r="Z28" s="337"/>
      <c r="AA28" s="337"/>
      <c r="AB28" s="337"/>
      <c r="AC28" s="337"/>
      <c r="AD28" s="338"/>
      <c r="AE28" s="340"/>
      <c r="AF28" s="341"/>
      <c r="AG28" s="341"/>
      <c r="AH28" s="342"/>
      <c r="AI28" s="340"/>
      <c r="AJ28" s="341"/>
      <c r="AK28" s="341"/>
      <c r="AL28" s="342"/>
      <c r="AM28" s="333"/>
      <c r="AN28" s="334"/>
      <c r="AO28" s="334"/>
      <c r="AP28" s="334"/>
      <c r="AQ28" s="335"/>
      <c r="AR28" s="333"/>
      <c r="AS28" s="334"/>
      <c r="AT28" s="334"/>
      <c r="AU28" s="334"/>
      <c r="AV28" s="335"/>
      <c r="AW28" s="351"/>
      <c r="AX28" s="352"/>
      <c r="AY28" s="352"/>
      <c r="AZ28" s="353"/>
      <c r="BA28" s="351"/>
      <c r="BB28" s="352"/>
      <c r="BC28" s="352"/>
      <c r="BD28" s="354"/>
    </row>
    <row r="29" spans="1:56" ht="19.7" customHeight="1" x14ac:dyDescent="0.25">
      <c r="A29" s="358">
        <v>12</v>
      </c>
      <c r="B29" s="358"/>
      <c r="C29" s="336"/>
      <c r="D29" s="337"/>
      <c r="E29" s="337"/>
      <c r="F29" s="337"/>
      <c r="G29" s="337"/>
      <c r="H29" s="337"/>
      <c r="I29" s="337"/>
      <c r="J29" s="337"/>
      <c r="K29" s="337"/>
      <c r="L29" s="338"/>
      <c r="M29" s="333"/>
      <c r="N29" s="334"/>
      <c r="O29" s="334"/>
      <c r="P29" s="334"/>
      <c r="Q29" s="334"/>
      <c r="R29" s="335"/>
      <c r="S29" s="339"/>
      <c r="T29" s="337"/>
      <c r="U29" s="337"/>
      <c r="V29" s="337"/>
      <c r="W29" s="337"/>
      <c r="X29" s="337"/>
      <c r="Y29" s="337"/>
      <c r="Z29" s="337"/>
      <c r="AA29" s="337"/>
      <c r="AB29" s="337"/>
      <c r="AC29" s="337"/>
      <c r="AD29" s="338"/>
      <c r="AE29" s="340"/>
      <c r="AF29" s="341"/>
      <c r="AG29" s="341"/>
      <c r="AH29" s="342"/>
      <c r="AI29" s="340"/>
      <c r="AJ29" s="341"/>
      <c r="AK29" s="341"/>
      <c r="AL29" s="342"/>
      <c r="AM29" s="333"/>
      <c r="AN29" s="334"/>
      <c r="AO29" s="334"/>
      <c r="AP29" s="334"/>
      <c r="AQ29" s="335"/>
      <c r="AR29" s="333"/>
      <c r="AS29" s="334"/>
      <c r="AT29" s="334"/>
      <c r="AU29" s="334"/>
      <c r="AV29" s="335"/>
      <c r="AW29" s="351"/>
      <c r="AX29" s="352"/>
      <c r="AY29" s="352"/>
      <c r="AZ29" s="353"/>
      <c r="BA29" s="351"/>
      <c r="BB29" s="352"/>
      <c r="BC29" s="352"/>
      <c r="BD29" s="354"/>
    </row>
    <row r="30" spans="1:56" ht="19.7" customHeight="1" x14ac:dyDescent="0.25">
      <c r="A30" s="358">
        <v>13</v>
      </c>
      <c r="B30" s="358"/>
      <c r="C30" s="336"/>
      <c r="D30" s="337"/>
      <c r="E30" s="337"/>
      <c r="F30" s="337"/>
      <c r="G30" s="337"/>
      <c r="H30" s="337"/>
      <c r="I30" s="337"/>
      <c r="J30" s="337"/>
      <c r="K30" s="337"/>
      <c r="L30" s="338"/>
      <c r="M30" s="333"/>
      <c r="N30" s="334"/>
      <c r="O30" s="334"/>
      <c r="P30" s="334"/>
      <c r="Q30" s="334"/>
      <c r="R30" s="335"/>
      <c r="S30" s="339"/>
      <c r="T30" s="337"/>
      <c r="U30" s="337"/>
      <c r="V30" s="337"/>
      <c r="W30" s="337"/>
      <c r="X30" s="337"/>
      <c r="Y30" s="337"/>
      <c r="Z30" s="337"/>
      <c r="AA30" s="337"/>
      <c r="AB30" s="337"/>
      <c r="AC30" s="337"/>
      <c r="AD30" s="338"/>
      <c r="AE30" s="340"/>
      <c r="AF30" s="341"/>
      <c r="AG30" s="341"/>
      <c r="AH30" s="342"/>
      <c r="AI30" s="340"/>
      <c r="AJ30" s="341"/>
      <c r="AK30" s="341"/>
      <c r="AL30" s="342"/>
      <c r="AM30" s="333"/>
      <c r="AN30" s="334"/>
      <c r="AO30" s="334"/>
      <c r="AP30" s="334"/>
      <c r="AQ30" s="335"/>
      <c r="AR30" s="333"/>
      <c r="AS30" s="334"/>
      <c r="AT30" s="334"/>
      <c r="AU30" s="334"/>
      <c r="AV30" s="335"/>
      <c r="AW30" s="351"/>
      <c r="AX30" s="352"/>
      <c r="AY30" s="352"/>
      <c r="AZ30" s="353"/>
      <c r="BA30" s="351"/>
      <c r="BB30" s="352"/>
      <c r="BC30" s="352"/>
      <c r="BD30" s="354"/>
    </row>
    <row r="31" spans="1:56" ht="19.7" customHeight="1" x14ac:dyDescent="0.25">
      <c r="A31" s="358">
        <v>14</v>
      </c>
      <c r="B31" s="358"/>
      <c r="C31" s="336"/>
      <c r="D31" s="337"/>
      <c r="E31" s="337"/>
      <c r="F31" s="337"/>
      <c r="G31" s="337"/>
      <c r="H31" s="337"/>
      <c r="I31" s="337"/>
      <c r="J31" s="337"/>
      <c r="K31" s="337"/>
      <c r="L31" s="338"/>
      <c r="M31" s="333"/>
      <c r="N31" s="334"/>
      <c r="O31" s="334"/>
      <c r="P31" s="334"/>
      <c r="Q31" s="334"/>
      <c r="R31" s="335"/>
      <c r="S31" s="339"/>
      <c r="T31" s="337"/>
      <c r="U31" s="337"/>
      <c r="V31" s="337"/>
      <c r="W31" s="337"/>
      <c r="X31" s="337"/>
      <c r="Y31" s="337"/>
      <c r="Z31" s="337"/>
      <c r="AA31" s="337"/>
      <c r="AB31" s="337"/>
      <c r="AC31" s="337"/>
      <c r="AD31" s="338"/>
      <c r="AE31" s="340"/>
      <c r="AF31" s="341"/>
      <c r="AG31" s="341"/>
      <c r="AH31" s="342"/>
      <c r="AI31" s="340"/>
      <c r="AJ31" s="341"/>
      <c r="AK31" s="341"/>
      <c r="AL31" s="342"/>
      <c r="AM31" s="333"/>
      <c r="AN31" s="334"/>
      <c r="AO31" s="334"/>
      <c r="AP31" s="334"/>
      <c r="AQ31" s="335"/>
      <c r="AR31" s="333"/>
      <c r="AS31" s="334"/>
      <c r="AT31" s="334"/>
      <c r="AU31" s="334"/>
      <c r="AV31" s="335"/>
      <c r="AW31" s="351"/>
      <c r="AX31" s="352"/>
      <c r="AY31" s="352"/>
      <c r="AZ31" s="353"/>
      <c r="BA31" s="351"/>
      <c r="BB31" s="352"/>
      <c r="BC31" s="352"/>
      <c r="BD31" s="354"/>
    </row>
    <row r="32" spans="1:56" ht="19.7" customHeight="1" x14ac:dyDescent="0.25">
      <c r="A32" s="358">
        <v>15</v>
      </c>
      <c r="B32" s="358"/>
      <c r="C32" s="336"/>
      <c r="D32" s="337"/>
      <c r="E32" s="337"/>
      <c r="F32" s="337"/>
      <c r="G32" s="337"/>
      <c r="H32" s="337"/>
      <c r="I32" s="337"/>
      <c r="J32" s="337"/>
      <c r="K32" s="337"/>
      <c r="L32" s="338"/>
      <c r="M32" s="333"/>
      <c r="N32" s="334"/>
      <c r="O32" s="334"/>
      <c r="P32" s="334"/>
      <c r="Q32" s="334"/>
      <c r="R32" s="335"/>
      <c r="S32" s="339"/>
      <c r="T32" s="337"/>
      <c r="U32" s="337"/>
      <c r="V32" s="337"/>
      <c r="W32" s="337"/>
      <c r="X32" s="337"/>
      <c r="Y32" s="337"/>
      <c r="Z32" s="337"/>
      <c r="AA32" s="337"/>
      <c r="AB32" s="337"/>
      <c r="AC32" s="337"/>
      <c r="AD32" s="338"/>
      <c r="AE32" s="340"/>
      <c r="AF32" s="341"/>
      <c r="AG32" s="341"/>
      <c r="AH32" s="342"/>
      <c r="AI32" s="340"/>
      <c r="AJ32" s="341"/>
      <c r="AK32" s="341"/>
      <c r="AL32" s="342"/>
      <c r="AM32" s="333"/>
      <c r="AN32" s="334"/>
      <c r="AO32" s="334"/>
      <c r="AP32" s="334"/>
      <c r="AQ32" s="335"/>
      <c r="AR32" s="333"/>
      <c r="AS32" s="334"/>
      <c r="AT32" s="334"/>
      <c r="AU32" s="334"/>
      <c r="AV32" s="335"/>
      <c r="AW32" s="351"/>
      <c r="AX32" s="352"/>
      <c r="AY32" s="352"/>
      <c r="AZ32" s="353"/>
      <c r="BA32" s="351"/>
      <c r="BB32" s="352"/>
      <c r="BC32" s="352"/>
      <c r="BD32" s="354"/>
    </row>
    <row r="33" spans="1:60" ht="19.7" customHeight="1" x14ac:dyDescent="0.25">
      <c r="A33" s="358">
        <v>16</v>
      </c>
      <c r="B33" s="358"/>
      <c r="C33" s="336"/>
      <c r="D33" s="337"/>
      <c r="E33" s="337"/>
      <c r="F33" s="337"/>
      <c r="G33" s="337"/>
      <c r="H33" s="337"/>
      <c r="I33" s="337"/>
      <c r="J33" s="337"/>
      <c r="K33" s="337"/>
      <c r="L33" s="338"/>
      <c r="M33" s="333"/>
      <c r="N33" s="334"/>
      <c r="O33" s="334"/>
      <c r="P33" s="334"/>
      <c r="Q33" s="334"/>
      <c r="R33" s="335"/>
      <c r="S33" s="339"/>
      <c r="T33" s="337"/>
      <c r="U33" s="337"/>
      <c r="V33" s="337"/>
      <c r="W33" s="337"/>
      <c r="X33" s="337"/>
      <c r="Y33" s="337"/>
      <c r="Z33" s="337"/>
      <c r="AA33" s="337"/>
      <c r="AB33" s="337"/>
      <c r="AC33" s="337"/>
      <c r="AD33" s="338"/>
      <c r="AE33" s="340"/>
      <c r="AF33" s="341"/>
      <c r="AG33" s="341"/>
      <c r="AH33" s="342"/>
      <c r="AI33" s="340"/>
      <c r="AJ33" s="341"/>
      <c r="AK33" s="341"/>
      <c r="AL33" s="342"/>
      <c r="AM33" s="333"/>
      <c r="AN33" s="334"/>
      <c r="AO33" s="334"/>
      <c r="AP33" s="334"/>
      <c r="AQ33" s="335"/>
      <c r="AR33" s="333"/>
      <c r="AS33" s="334"/>
      <c r="AT33" s="334"/>
      <c r="AU33" s="334"/>
      <c r="AV33" s="335"/>
      <c r="AW33" s="351"/>
      <c r="AX33" s="352"/>
      <c r="AY33" s="352"/>
      <c r="AZ33" s="353"/>
      <c r="BA33" s="351"/>
      <c r="BB33" s="352"/>
      <c r="BC33" s="352"/>
      <c r="BD33" s="354"/>
    </row>
    <row r="34" spans="1:60" ht="19.7" customHeight="1" x14ac:dyDescent="0.25">
      <c r="A34" s="358">
        <v>17</v>
      </c>
      <c r="B34" s="358"/>
      <c r="C34" s="336"/>
      <c r="D34" s="337"/>
      <c r="E34" s="337"/>
      <c r="F34" s="337"/>
      <c r="G34" s="337"/>
      <c r="H34" s="337"/>
      <c r="I34" s="337"/>
      <c r="J34" s="337"/>
      <c r="K34" s="337"/>
      <c r="L34" s="338"/>
      <c r="M34" s="333"/>
      <c r="N34" s="334"/>
      <c r="O34" s="334"/>
      <c r="P34" s="334"/>
      <c r="Q34" s="334"/>
      <c r="R34" s="335"/>
      <c r="S34" s="339"/>
      <c r="T34" s="337"/>
      <c r="U34" s="337"/>
      <c r="V34" s="337"/>
      <c r="W34" s="337"/>
      <c r="X34" s="337"/>
      <c r="Y34" s="337"/>
      <c r="Z34" s="337"/>
      <c r="AA34" s="337"/>
      <c r="AB34" s="337"/>
      <c r="AC34" s="337"/>
      <c r="AD34" s="338"/>
      <c r="AE34" s="340"/>
      <c r="AF34" s="341"/>
      <c r="AG34" s="341"/>
      <c r="AH34" s="342"/>
      <c r="AI34" s="340"/>
      <c r="AJ34" s="341"/>
      <c r="AK34" s="341"/>
      <c r="AL34" s="342"/>
      <c r="AM34" s="333"/>
      <c r="AN34" s="334"/>
      <c r="AO34" s="334"/>
      <c r="AP34" s="334"/>
      <c r="AQ34" s="335"/>
      <c r="AR34" s="333"/>
      <c r="AS34" s="334"/>
      <c r="AT34" s="334"/>
      <c r="AU34" s="334"/>
      <c r="AV34" s="335"/>
      <c r="AW34" s="351"/>
      <c r="AX34" s="352"/>
      <c r="AY34" s="352"/>
      <c r="AZ34" s="353"/>
      <c r="BA34" s="351"/>
      <c r="BB34" s="352"/>
      <c r="BC34" s="352"/>
      <c r="BD34" s="354"/>
    </row>
    <row r="35" spans="1:60" ht="19.7" customHeight="1" x14ac:dyDescent="0.25">
      <c r="A35" s="358">
        <v>18</v>
      </c>
      <c r="B35" s="358"/>
      <c r="C35" s="336"/>
      <c r="D35" s="337"/>
      <c r="E35" s="337"/>
      <c r="F35" s="337"/>
      <c r="G35" s="337"/>
      <c r="H35" s="337"/>
      <c r="I35" s="337"/>
      <c r="J35" s="337"/>
      <c r="K35" s="337"/>
      <c r="L35" s="338"/>
      <c r="M35" s="333"/>
      <c r="N35" s="334"/>
      <c r="O35" s="334"/>
      <c r="P35" s="334"/>
      <c r="Q35" s="334"/>
      <c r="R35" s="335"/>
      <c r="S35" s="339"/>
      <c r="T35" s="337"/>
      <c r="U35" s="337"/>
      <c r="V35" s="337"/>
      <c r="W35" s="337"/>
      <c r="X35" s="337"/>
      <c r="Y35" s="337"/>
      <c r="Z35" s="337"/>
      <c r="AA35" s="337"/>
      <c r="AB35" s="337"/>
      <c r="AC35" s="337"/>
      <c r="AD35" s="338"/>
      <c r="AE35" s="340"/>
      <c r="AF35" s="341"/>
      <c r="AG35" s="341"/>
      <c r="AH35" s="342"/>
      <c r="AI35" s="340"/>
      <c r="AJ35" s="341"/>
      <c r="AK35" s="341"/>
      <c r="AL35" s="342"/>
      <c r="AM35" s="333"/>
      <c r="AN35" s="334"/>
      <c r="AO35" s="334"/>
      <c r="AP35" s="334"/>
      <c r="AQ35" s="335"/>
      <c r="AR35" s="333"/>
      <c r="AS35" s="334"/>
      <c r="AT35" s="334"/>
      <c r="AU35" s="334"/>
      <c r="AV35" s="335"/>
      <c r="AW35" s="351"/>
      <c r="AX35" s="352"/>
      <c r="AY35" s="352"/>
      <c r="AZ35" s="353"/>
      <c r="BA35" s="351"/>
      <c r="BB35" s="352"/>
      <c r="BC35" s="352"/>
      <c r="BD35" s="354"/>
    </row>
    <row r="36" spans="1:60" ht="19.7" customHeight="1" x14ac:dyDescent="0.25">
      <c r="A36" s="358">
        <v>19</v>
      </c>
      <c r="B36" s="358"/>
      <c r="C36" s="336"/>
      <c r="D36" s="337"/>
      <c r="E36" s="337"/>
      <c r="F36" s="337"/>
      <c r="G36" s="337"/>
      <c r="H36" s="337"/>
      <c r="I36" s="337"/>
      <c r="J36" s="337"/>
      <c r="K36" s="337"/>
      <c r="L36" s="338"/>
      <c r="M36" s="333"/>
      <c r="N36" s="334"/>
      <c r="O36" s="334"/>
      <c r="P36" s="334"/>
      <c r="Q36" s="334"/>
      <c r="R36" s="335"/>
      <c r="S36" s="339"/>
      <c r="T36" s="337"/>
      <c r="U36" s="337"/>
      <c r="V36" s="337"/>
      <c r="W36" s="337"/>
      <c r="X36" s="337"/>
      <c r="Y36" s="337"/>
      <c r="Z36" s="337"/>
      <c r="AA36" s="337"/>
      <c r="AB36" s="337"/>
      <c r="AC36" s="337"/>
      <c r="AD36" s="338"/>
      <c r="AE36" s="340"/>
      <c r="AF36" s="341"/>
      <c r="AG36" s="341"/>
      <c r="AH36" s="342"/>
      <c r="AI36" s="340"/>
      <c r="AJ36" s="341"/>
      <c r="AK36" s="341"/>
      <c r="AL36" s="342"/>
      <c r="AM36" s="333"/>
      <c r="AN36" s="334"/>
      <c r="AO36" s="334"/>
      <c r="AP36" s="334"/>
      <c r="AQ36" s="335"/>
      <c r="AR36" s="333"/>
      <c r="AS36" s="334"/>
      <c r="AT36" s="334"/>
      <c r="AU36" s="334"/>
      <c r="AV36" s="335"/>
      <c r="AW36" s="351"/>
      <c r="AX36" s="352"/>
      <c r="AY36" s="352"/>
      <c r="AZ36" s="353"/>
      <c r="BA36" s="351"/>
      <c r="BB36" s="352"/>
      <c r="BC36" s="352"/>
      <c r="BD36" s="354"/>
    </row>
    <row r="37" spans="1:60" ht="19.7" customHeight="1" x14ac:dyDescent="0.25">
      <c r="A37" s="358">
        <v>20</v>
      </c>
      <c r="B37" s="358"/>
      <c r="C37" s="336"/>
      <c r="D37" s="337"/>
      <c r="E37" s="337"/>
      <c r="F37" s="337"/>
      <c r="G37" s="337"/>
      <c r="H37" s="337"/>
      <c r="I37" s="337"/>
      <c r="J37" s="337"/>
      <c r="K37" s="337"/>
      <c r="L37" s="338"/>
      <c r="M37" s="333"/>
      <c r="N37" s="334"/>
      <c r="O37" s="334"/>
      <c r="P37" s="334"/>
      <c r="Q37" s="334"/>
      <c r="R37" s="335"/>
      <c r="S37" s="339"/>
      <c r="T37" s="337"/>
      <c r="U37" s="337"/>
      <c r="V37" s="337"/>
      <c r="W37" s="337"/>
      <c r="X37" s="337"/>
      <c r="Y37" s="337"/>
      <c r="Z37" s="337"/>
      <c r="AA37" s="337"/>
      <c r="AB37" s="337"/>
      <c r="AC37" s="337"/>
      <c r="AD37" s="338"/>
      <c r="AE37" s="340"/>
      <c r="AF37" s="341"/>
      <c r="AG37" s="341"/>
      <c r="AH37" s="342"/>
      <c r="AI37" s="340"/>
      <c r="AJ37" s="341"/>
      <c r="AK37" s="341"/>
      <c r="AL37" s="342"/>
      <c r="AM37" s="333"/>
      <c r="AN37" s="334"/>
      <c r="AO37" s="334"/>
      <c r="AP37" s="334"/>
      <c r="AQ37" s="335"/>
      <c r="AR37" s="333"/>
      <c r="AS37" s="334"/>
      <c r="AT37" s="334"/>
      <c r="AU37" s="334"/>
      <c r="AV37" s="335"/>
      <c r="AW37" s="351"/>
      <c r="AX37" s="352"/>
      <c r="AY37" s="352"/>
      <c r="AZ37" s="353"/>
      <c r="BA37" s="351"/>
      <c r="BB37" s="352"/>
      <c r="BC37" s="352"/>
      <c r="BD37" s="354"/>
    </row>
    <row r="38" spans="1:60" ht="14.1" customHeight="1" x14ac:dyDescent="0.25">
      <c r="A38" s="103"/>
      <c r="B38" s="103"/>
      <c r="C38" s="103"/>
      <c r="D38" s="103"/>
      <c r="E38" s="103"/>
      <c r="F38" s="103"/>
      <c r="G38" s="103"/>
      <c r="H38" s="103"/>
      <c r="I38" s="103"/>
      <c r="J38" s="103"/>
      <c r="K38" s="103"/>
      <c r="L38" s="103"/>
      <c r="M38" s="104"/>
      <c r="N38" s="104"/>
      <c r="O38" s="104"/>
      <c r="P38" s="104"/>
      <c r="Q38" s="104"/>
      <c r="R38" s="104"/>
      <c r="S38" s="103"/>
      <c r="T38" s="103"/>
      <c r="U38" s="103"/>
      <c r="V38" s="103"/>
      <c r="W38" s="103"/>
      <c r="X38" s="103"/>
      <c r="Y38" s="103"/>
      <c r="Z38" s="103"/>
      <c r="AA38" s="103"/>
      <c r="AB38" s="103"/>
      <c r="AC38" s="103"/>
      <c r="AD38" s="103"/>
      <c r="AE38" s="105"/>
      <c r="AF38" s="105"/>
      <c r="AG38" s="105"/>
      <c r="AH38" s="105"/>
      <c r="AI38" s="105"/>
      <c r="AJ38" s="105"/>
      <c r="AK38" s="104"/>
      <c r="AL38" s="104"/>
      <c r="AM38" s="104"/>
      <c r="AN38" s="104"/>
      <c r="AO38" s="104"/>
      <c r="AP38" s="104"/>
      <c r="AQ38" s="104"/>
      <c r="AR38" s="104"/>
      <c r="AS38" s="104"/>
      <c r="AT38" s="104"/>
      <c r="AU38" s="104"/>
      <c r="AV38" s="106"/>
      <c r="AW38" s="106"/>
      <c r="AX38" s="106"/>
      <c r="AY38" s="106"/>
      <c r="AZ38" s="106"/>
      <c r="BA38" s="106"/>
      <c r="BB38" s="106"/>
      <c r="BC38" s="106"/>
      <c r="BD38" s="106"/>
    </row>
    <row r="39" spans="1:60" ht="14.1" customHeight="1" x14ac:dyDescent="0.25">
      <c r="A39" s="32" t="s">
        <v>145</v>
      </c>
      <c r="B39" s="103"/>
      <c r="C39" s="103"/>
      <c r="D39" s="103"/>
      <c r="E39" s="103"/>
      <c r="F39" s="103"/>
      <c r="G39" s="103"/>
      <c r="H39" s="103"/>
      <c r="I39" s="103"/>
      <c r="J39" s="103"/>
      <c r="K39" s="103"/>
      <c r="L39" s="103"/>
      <c r="M39" s="104"/>
      <c r="N39" s="104"/>
      <c r="O39" s="104"/>
      <c r="P39" s="104"/>
      <c r="Q39" s="104"/>
      <c r="R39" s="104"/>
      <c r="S39" s="103"/>
      <c r="T39" s="103"/>
      <c r="U39" s="103"/>
      <c r="V39" s="103"/>
      <c r="W39" s="103"/>
      <c r="X39" s="103"/>
      <c r="Y39" s="103"/>
      <c r="Z39" s="103"/>
      <c r="AA39" s="103"/>
      <c r="AB39" s="103"/>
      <c r="AC39" s="103"/>
      <c r="AD39" s="103"/>
      <c r="AE39" s="105"/>
      <c r="AF39" s="105"/>
      <c r="AG39" s="105"/>
      <c r="AH39" s="105"/>
      <c r="AI39" s="105"/>
      <c r="AJ39" s="105"/>
      <c r="AK39" s="104"/>
      <c r="AL39" s="104"/>
      <c r="AM39" s="104"/>
      <c r="AN39" s="104"/>
      <c r="AO39" s="104"/>
      <c r="AP39" s="104"/>
      <c r="AQ39" s="104"/>
      <c r="AR39" s="104"/>
      <c r="AS39" s="104"/>
      <c r="AT39" s="104"/>
      <c r="AU39" s="104"/>
      <c r="AV39" s="106"/>
      <c r="AW39" s="106"/>
      <c r="AX39" s="106"/>
      <c r="AY39" s="106"/>
      <c r="AZ39" s="106"/>
      <c r="BA39" s="106"/>
      <c r="BB39" s="106"/>
      <c r="BC39" s="106"/>
      <c r="BD39" s="106"/>
    </row>
    <row r="40" spans="1:60" ht="5.85" customHeight="1" x14ac:dyDescent="0.25">
      <c r="A40" s="103"/>
      <c r="B40" s="103"/>
      <c r="C40" s="103"/>
      <c r="D40" s="103"/>
      <c r="E40" s="103"/>
      <c r="F40" s="103"/>
      <c r="G40" s="103"/>
      <c r="H40" s="103"/>
      <c r="I40" s="103"/>
      <c r="J40" s="103"/>
      <c r="K40" s="103"/>
      <c r="L40" s="103"/>
      <c r="M40" s="104"/>
      <c r="N40" s="104"/>
      <c r="O40" s="104"/>
      <c r="P40" s="104"/>
      <c r="Q40" s="104"/>
      <c r="R40" s="104"/>
      <c r="S40" s="103"/>
      <c r="T40" s="103"/>
      <c r="U40" s="103"/>
      <c r="V40" s="103"/>
      <c r="W40" s="103"/>
      <c r="X40" s="103"/>
      <c r="Y40" s="103"/>
      <c r="Z40" s="103"/>
      <c r="AA40" s="103"/>
      <c r="AB40" s="103"/>
      <c r="AC40" s="103"/>
      <c r="AD40" s="103"/>
      <c r="AE40" s="105"/>
      <c r="AF40" s="105"/>
      <c r="AG40" s="105"/>
      <c r="AH40" s="105"/>
      <c r="AI40" s="105"/>
      <c r="AJ40" s="105"/>
      <c r="AK40" s="104"/>
      <c r="AL40" s="104"/>
      <c r="AM40" s="104"/>
      <c r="AN40" s="104"/>
      <c r="AO40" s="104"/>
      <c r="AP40" s="104"/>
      <c r="AQ40" s="104"/>
      <c r="AR40" s="104"/>
      <c r="AS40" s="104"/>
      <c r="AT40" s="104"/>
      <c r="AU40" s="104"/>
      <c r="AV40" s="106"/>
      <c r="AW40" s="106"/>
      <c r="AX40" s="106"/>
      <c r="AY40" s="106"/>
      <c r="AZ40" s="106"/>
      <c r="BA40" s="106"/>
      <c r="BB40" s="106"/>
      <c r="BC40" s="106"/>
      <c r="BD40" s="106"/>
    </row>
    <row r="41" spans="1:60" ht="45.2" customHeight="1" x14ac:dyDescent="0.25">
      <c r="A41" s="359" t="s">
        <v>123</v>
      </c>
      <c r="B41" s="359"/>
      <c r="C41" s="343" t="s">
        <v>124</v>
      </c>
      <c r="D41" s="344"/>
      <c r="E41" s="344"/>
      <c r="F41" s="344"/>
      <c r="G41" s="344"/>
      <c r="H41" s="344"/>
      <c r="I41" s="344"/>
      <c r="J41" s="344"/>
      <c r="K41" s="344"/>
      <c r="L41" s="345"/>
      <c r="M41" s="343" t="s">
        <v>125</v>
      </c>
      <c r="N41" s="344"/>
      <c r="O41" s="344"/>
      <c r="P41" s="344"/>
      <c r="Q41" s="344"/>
      <c r="R41" s="345"/>
      <c r="S41" s="343" t="s">
        <v>143</v>
      </c>
      <c r="T41" s="344"/>
      <c r="U41" s="344"/>
      <c r="V41" s="344"/>
      <c r="W41" s="344"/>
      <c r="X41" s="344"/>
      <c r="Y41" s="344"/>
      <c r="Z41" s="344"/>
      <c r="AA41" s="344"/>
      <c r="AB41" s="344"/>
      <c r="AC41" s="344"/>
      <c r="AD41" s="345"/>
      <c r="AE41" s="343" t="s">
        <v>141</v>
      </c>
      <c r="AF41" s="344"/>
      <c r="AG41" s="344"/>
      <c r="AH41" s="344"/>
      <c r="AI41" s="343" t="s">
        <v>142</v>
      </c>
      <c r="AJ41" s="344"/>
      <c r="AK41" s="344"/>
      <c r="AL41" s="344"/>
      <c r="AM41" s="346" t="s">
        <v>144</v>
      </c>
      <c r="AN41" s="347"/>
      <c r="AO41" s="347"/>
      <c r="AP41" s="347"/>
      <c r="AQ41" s="348"/>
      <c r="AR41" s="343" t="s">
        <v>126</v>
      </c>
      <c r="AS41" s="344"/>
      <c r="AT41" s="344"/>
      <c r="AU41" s="344"/>
      <c r="AV41" s="345"/>
      <c r="AW41" s="355" t="s">
        <v>127</v>
      </c>
      <c r="AX41" s="356"/>
      <c r="AY41" s="356"/>
      <c r="AZ41" s="357"/>
      <c r="BA41" s="355" t="s">
        <v>128</v>
      </c>
      <c r="BB41" s="356"/>
      <c r="BC41" s="356"/>
      <c r="BD41" s="357"/>
    </row>
    <row r="42" spans="1:60" ht="19.7" customHeight="1" x14ac:dyDescent="0.25">
      <c r="A42" s="358">
        <v>1</v>
      </c>
      <c r="B42" s="358"/>
      <c r="C42" s="336"/>
      <c r="D42" s="337"/>
      <c r="E42" s="337"/>
      <c r="F42" s="337"/>
      <c r="G42" s="337"/>
      <c r="H42" s="337"/>
      <c r="I42" s="337"/>
      <c r="J42" s="337"/>
      <c r="K42" s="337"/>
      <c r="L42" s="338"/>
      <c r="M42" s="333"/>
      <c r="N42" s="334"/>
      <c r="O42" s="334"/>
      <c r="P42" s="334"/>
      <c r="Q42" s="334"/>
      <c r="R42" s="335"/>
      <c r="S42" s="339"/>
      <c r="T42" s="337"/>
      <c r="U42" s="337"/>
      <c r="V42" s="337"/>
      <c r="W42" s="337"/>
      <c r="X42" s="337"/>
      <c r="Y42" s="337"/>
      <c r="Z42" s="337"/>
      <c r="AA42" s="337"/>
      <c r="AB42" s="337"/>
      <c r="AC42" s="337"/>
      <c r="AD42" s="338"/>
      <c r="AE42" s="340"/>
      <c r="AF42" s="341"/>
      <c r="AG42" s="341"/>
      <c r="AH42" s="342"/>
      <c r="AI42" s="340"/>
      <c r="AJ42" s="341"/>
      <c r="AK42" s="341"/>
      <c r="AL42" s="342"/>
      <c r="AM42" s="333"/>
      <c r="AN42" s="334"/>
      <c r="AO42" s="334"/>
      <c r="AP42" s="334"/>
      <c r="AQ42" s="335"/>
      <c r="AR42" s="333"/>
      <c r="AS42" s="334"/>
      <c r="AT42" s="334"/>
      <c r="AU42" s="334"/>
      <c r="AV42" s="335"/>
      <c r="AW42" s="351"/>
      <c r="AX42" s="352"/>
      <c r="AY42" s="352"/>
      <c r="AZ42" s="353"/>
      <c r="BA42" s="351"/>
      <c r="BB42" s="352"/>
      <c r="BC42" s="352"/>
      <c r="BD42" s="354"/>
    </row>
    <row r="43" spans="1:60" ht="19.7" customHeight="1" x14ac:dyDescent="0.25">
      <c r="A43" s="358">
        <v>2</v>
      </c>
      <c r="B43" s="358"/>
      <c r="C43" s="336"/>
      <c r="D43" s="337"/>
      <c r="E43" s="337"/>
      <c r="F43" s="337"/>
      <c r="G43" s="337"/>
      <c r="H43" s="337"/>
      <c r="I43" s="337"/>
      <c r="J43" s="337"/>
      <c r="K43" s="337"/>
      <c r="L43" s="338"/>
      <c r="M43" s="333"/>
      <c r="N43" s="334"/>
      <c r="O43" s="334"/>
      <c r="P43" s="334"/>
      <c r="Q43" s="334"/>
      <c r="R43" s="335"/>
      <c r="S43" s="339"/>
      <c r="T43" s="337"/>
      <c r="U43" s="337"/>
      <c r="V43" s="337"/>
      <c r="W43" s="337"/>
      <c r="X43" s="337"/>
      <c r="Y43" s="337"/>
      <c r="Z43" s="337"/>
      <c r="AA43" s="337"/>
      <c r="AB43" s="337"/>
      <c r="AC43" s="337"/>
      <c r="AD43" s="338"/>
      <c r="AE43" s="340"/>
      <c r="AF43" s="341"/>
      <c r="AG43" s="341"/>
      <c r="AH43" s="342"/>
      <c r="AI43" s="340"/>
      <c r="AJ43" s="341"/>
      <c r="AK43" s="341"/>
      <c r="AL43" s="342"/>
      <c r="AM43" s="333"/>
      <c r="AN43" s="334"/>
      <c r="AO43" s="334"/>
      <c r="AP43" s="334"/>
      <c r="AQ43" s="335"/>
      <c r="AR43" s="333"/>
      <c r="AS43" s="334"/>
      <c r="AT43" s="334"/>
      <c r="AU43" s="334"/>
      <c r="AV43" s="335"/>
      <c r="AW43" s="351"/>
      <c r="AX43" s="352"/>
      <c r="AY43" s="352"/>
      <c r="AZ43" s="353"/>
      <c r="BA43" s="351"/>
      <c r="BB43" s="352"/>
      <c r="BC43" s="352"/>
      <c r="BD43" s="354"/>
    </row>
    <row r="44" spans="1:60" ht="19.7" customHeight="1" x14ac:dyDescent="0.25">
      <c r="A44" s="358">
        <v>3</v>
      </c>
      <c r="B44" s="358"/>
      <c r="C44" s="336"/>
      <c r="D44" s="337"/>
      <c r="E44" s="337"/>
      <c r="F44" s="337"/>
      <c r="G44" s="337"/>
      <c r="H44" s="337"/>
      <c r="I44" s="337"/>
      <c r="J44" s="337"/>
      <c r="K44" s="337"/>
      <c r="L44" s="338"/>
      <c r="M44" s="333"/>
      <c r="N44" s="334"/>
      <c r="O44" s="334"/>
      <c r="P44" s="334"/>
      <c r="Q44" s="334"/>
      <c r="R44" s="335"/>
      <c r="S44" s="339"/>
      <c r="T44" s="337"/>
      <c r="U44" s="337"/>
      <c r="V44" s="337"/>
      <c r="W44" s="337"/>
      <c r="X44" s="337"/>
      <c r="Y44" s="337"/>
      <c r="Z44" s="337"/>
      <c r="AA44" s="337"/>
      <c r="AB44" s="337"/>
      <c r="AC44" s="337"/>
      <c r="AD44" s="338"/>
      <c r="AE44" s="340"/>
      <c r="AF44" s="341"/>
      <c r="AG44" s="341"/>
      <c r="AH44" s="342"/>
      <c r="AI44" s="340"/>
      <c r="AJ44" s="341"/>
      <c r="AK44" s="341"/>
      <c r="AL44" s="342"/>
      <c r="AM44" s="333"/>
      <c r="AN44" s="334"/>
      <c r="AO44" s="334"/>
      <c r="AP44" s="334"/>
      <c r="AQ44" s="335"/>
      <c r="AR44" s="333"/>
      <c r="AS44" s="334"/>
      <c r="AT44" s="334"/>
      <c r="AU44" s="334"/>
      <c r="AV44" s="335"/>
      <c r="AW44" s="351"/>
      <c r="AX44" s="352"/>
      <c r="AY44" s="352"/>
      <c r="AZ44" s="353"/>
      <c r="BA44" s="351"/>
      <c r="BB44" s="352"/>
      <c r="BC44" s="352"/>
      <c r="BD44" s="354"/>
    </row>
    <row r="45" spans="1:60" ht="19.7" customHeight="1" x14ac:dyDescent="0.25">
      <c r="A45" s="358">
        <v>4</v>
      </c>
      <c r="B45" s="358"/>
      <c r="C45" s="336"/>
      <c r="D45" s="337"/>
      <c r="E45" s="337"/>
      <c r="F45" s="337"/>
      <c r="G45" s="337"/>
      <c r="H45" s="337"/>
      <c r="I45" s="337"/>
      <c r="J45" s="337"/>
      <c r="K45" s="337"/>
      <c r="L45" s="338"/>
      <c r="M45" s="333"/>
      <c r="N45" s="334"/>
      <c r="O45" s="334"/>
      <c r="P45" s="334"/>
      <c r="Q45" s="334"/>
      <c r="R45" s="335"/>
      <c r="S45" s="339"/>
      <c r="T45" s="337"/>
      <c r="U45" s="337"/>
      <c r="V45" s="337"/>
      <c r="W45" s="337"/>
      <c r="X45" s="337"/>
      <c r="Y45" s="337"/>
      <c r="Z45" s="337"/>
      <c r="AA45" s="337"/>
      <c r="AB45" s="337"/>
      <c r="AC45" s="337"/>
      <c r="AD45" s="338"/>
      <c r="AE45" s="340"/>
      <c r="AF45" s="341"/>
      <c r="AG45" s="341"/>
      <c r="AH45" s="342"/>
      <c r="AI45" s="340"/>
      <c r="AJ45" s="341"/>
      <c r="AK45" s="341"/>
      <c r="AL45" s="342"/>
      <c r="AM45" s="333"/>
      <c r="AN45" s="334"/>
      <c r="AO45" s="334"/>
      <c r="AP45" s="334"/>
      <c r="AQ45" s="335"/>
      <c r="AR45" s="333"/>
      <c r="AS45" s="334"/>
      <c r="AT45" s="334"/>
      <c r="AU45" s="334"/>
      <c r="AV45" s="335"/>
      <c r="AW45" s="351"/>
      <c r="AX45" s="352"/>
      <c r="AY45" s="352"/>
      <c r="AZ45" s="353"/>
      <c r="BA45" s="351"/>
      <c r="BB45" s="352"/>
      <c r="BC45" s="352"/>
      <c r="BD45" s="354"/>
    </row>
    <row r="46" spans="1:60" ht="19.7" customHeight="1" x14ac:dyDescent="0.25">
      <c r="A46" s="358">
        <v>5</v>
      </c>
      <c r="B46" s="358"/>
      <c r="C46" s="336"/>
      <c r="D46" s="337"/>
      <c r="E46" s="337"/>
      <c r="F46" s="337"/>
      <c r="G46" s="337"/>
      <c r="H46" s="337"/>
      <c r="I46" s="337"/>
      <c r="J46" s="337"/>
      <c r="K46" s="337"/>
      <c r="L46" s="338"/>
      <c r="M46" s="333"/>
      <c r="N46" s="334"/>
      <c r="O46" s="334"/>
      <c r="P46" s="334"/>
      <c r="Q46" s="334"/>
      <c r="R46" s="335"/>
      <c r="S46" s="339"/>
      <c r="T46" s="337"/>
      <c r="U46" s="337"/>
      <c r="V46" s="337"/>
      <c r="W46" s="337"/>
      <c r="X46" s="337"/>
      <c r="Y46" s="337"/>
      <c r="Z46" s="337"/>
      <c r="AA46" s="337"/>
      <c r="AB46" s="337"/>
      <c r="AC46" s="337"/>
      <c r="AD46" s="338"/>
      <c r="AE46" s="340"/>
      <c r="AF46" s="341"/>
      <c r="AG46" s="341"/>
      <c r="AH46" s="342"/>
      <c r="AI46" s="340"/>
      <c r="AJ46" s="341"/>
      <c r="AK46" s="341"/>
      <c r="AL46" s="342"/>
      <c r="AM46" s="333"/>
      <c r="AN46" s="334"/>
      <c r="AO46" s="334"/>
      <c r="AP46" s="334"/>
      <c r="AQ46" s="335"/>
      <c r="AR46" s="333"/>
      <c r="AS46" s="334"/>
      <c r="AT46" s="334"/>
      <c r="AU46" s="334"/>
      <c r="AV46" s="335"/>
      <c r="AW46" s="351"/>
      <c r="AX46" s="352"/>
      <c r="AY46" s="352"/>
      <c r="AZ46" s="353"/>
      <c r="BA46" s="351"/>
      <c r="BB46" s="352"/>
      <c r="BC46" s="352"/>
      <c r="BD46" s="354"/>
    </row>
    <row r="47" spans="1:60" ht="14.1" customHeight="1" x14ac:dyDescent="0.25">
      <c r="BA47" s="106"/>
      <c r="BB47" s="106"/>
      <c r="BC47" s="106"/>
      <c r="BD47" s="106"/>
      <c r="BE47" s="106"/>
      <c r="BF47" s="106"/>
      <c r="BG47" s="106"/>
      <c r="BH47" s="106"/>
    </row>
    <row r="48" spans="1:60" ht="14.1" customHeight="1" x14ac:dyDescent="0.25">
      <c r="AN48" s="205" t="s">
        <v>169</v>
      </c>
      <c r="AO48" s="205"/>
      <c r="AP48" s="205"/>
      <c r="AQ48" s="205"/>
      <c r="AR48" s="205"/>
      <c r="AS48" s="205"/>
      <c r="AT48" s="205"/>
      <c r="AU48" s="205"/>
      <c r="AV48" s="205"/>
      <c r="AW48" s="205"/>
      <c r="AX48" s="205"/>
      <c r="AY48" s="205"/>
      <c r="AZ48" s="205"/>
      <c r="BA48" s="205"/>
      <c r="BB48" s="205"/>
      <c r="BC48" s="205"/>
      <c r="BD48" s="205"/>
    </row>
    <row r="49" spans="1:56" ht="14.1" customHeight="1" x14ac:dyDescent="0.25">
      <c r="S49" s="96"/>
      <c r="AN49" s="205"/>
      <c r="AO49" s="205"/>
      <c r="AP49" s="205"/>
      <c r="AQ49" s="205"/>
      <c r="AR49" s="205"/>
      <c r="AS49" s="205"/>
      <c r="AT49" s="205"/>
      <c r="AU49" s="205"/>
      <c r="AV49" s="205"/>
      <c r="AW49" s="205"/>
      <c r="AX49" s="205"/>
      <c r="AY49" s="205"/>
      <c r="AZ49" s="205"/>
      <c r="BA49" s="205"/>
      <c r="BB49" s="205"/>
      <c r="BC49" s="205"/>
      <c r="BD49" s="205"/>
    </row>
    <row r="50" spans="1:56" ht="14.1" customHeight="1" x14ac:dyDescent="0.25">
      <c r="A50" s="177" t="s">
        <v>64</v>
      </c>
      <c r="B50" s="177"/>
      <c r="C50" s="177"/>
      <c r="D50" s="177"/>
      <c r="E50" s="249">
        <f ca="1">TODAY()</f>
        <v>45667</v>
      </c>
      <c r="F50" s="249"/>
      <c r="G50" s="249"/>
      <c r="H50" s="249"/>
      <c r="I50" s="249"/>
      <c r="J50" s="249"/>
      <c r="K50" s="249"/>
      <c r="L50" s="39"/>
      <c r="M50" s="39"/>
      <c r="N50" s="39"/>
      <c r="O50" s="39"/>
      <c r="P50" s="39"/>
      <c r="Q50" s="39"/>
      <c r="R50" s="39"/>
      <c r="S50" s="96"/>
      <c r="T50" s="39"/>
      <c r="U50" s="39"/>
      <c r="AN50" s="206"/>
      <c r="AO50" s="206"/>
      <c r="AP50" s="206"/>
      <c r="AQ50" s="206"/>
      <c r="AR50" s="206"/>
      <c r="AS50" s="206"/>
      <c r="AT50" s="206"/>
      <c r="AU50" s="206"/>
      <c r="AV50" s="206"/>
      <c r="AW50" s="206"/>
      <c r="AX50" s="206"/>
      <c r="AY50" s="206"/>
      <c r="AZ50" s="206"/>
      <c r="BA50" s="206"/>
      <c r="BB50" s="206"/>
      <c r="BC50" s="206"/>
      <c r="BD50" s="206"/>
    </row>
    <row r="51" spans="1:56" ht="14.1" customHeight="1" x14ac:dyDescent="0.25">
      <c r="A51" s="188" t="s">
        <v>65</v>
      </c>
      <c r="B51" s="188"/>
      <c r="C51" s="188"/>
      <c r="D51" s="188"/>
      <c r="E51" s="188"/>
      <c r="F51" s="188"/>
      <c r="G51" s="188"/>
      <c r="H51" s="188"/>
      <c r="I51" s="188"/>
      <c r="J51" s="188"/>
      <c r="K51" s="188"/>
      <c r="L51" s="39"/>
      <c r="M51" s="39"/>
      <c r="N51" s="39"/>
      <c r="O51" s="39"/>
      <c r="P51" s="39"/>
      <c r="Q51" s="39"/>
      <c r="R51" s="39"/>
      <c r="S51" s="96"/>
      <c r="T51" s="39"/>
      <c r="U51" s="39"/>
      <c r="AN51" s="211" t="s">
        <v>287</v>
      </c>
      <c r="AO51" s="211"/>
      <c r="AP51" s="211"/>
      <c r="AQ51" s="211"/>
      <c r="AR51" s="211"/>
      <c r="AS51" s="211"/>
      <c r="AT51" s="211"/>
      <c r="AU51" s="211"/>
      <c r="AV51" s="211"/>
      <c r="AW51" s="211"/>
      <c r="AX51" s="211"/>
      <c r="AY51" s="211"/>
      <c r="AZ51" s="211"/>
      <c r="BA51" s="211"/>
      <c r="BB51" s="211"/>
      <c r="BC51" s="211"/>
      <c r="BD51" s="211"/>
    </row>
    <row r="52" spans="1:56" ht="14.1" customHeight="1" x14ac:dyDescent="0.25">
      <c r="A52" s="213"/>
      <c r="B52" s="213"/>
      <c r="C52" s="213"/>
      <c r="D52" s="213"/>
      <c r="E52" s="213"/>
      <c r="F52" s="213"/>
      <c r="G52" s="213"/>
      <c r="H52" s="213"/>
      <c r="I52" s="213"/>
      <c r="J52" s="213"/>
      <c r="K52" s="213"/>
      <c r="L52" s="39"/>
      <c r="M52" s="39"/>
      <c r="N52" s="39"/>
      <c r="O52" s="39"/>
      <c r="P52" s="39"/>
      <c r="Q52" s="39"/>
      <c r="R52" s="39"/>
      <c r="S52" s="96"/>
      <c r="T52" s="39"/>
      <c r="U52" s="39"/>
      <c r="AN52" s="212"/>
      <c r="AO52" s="212"/>
      <c r="AP52" s="212"/>
      <c r="AQ52" s="212"/>
      <c r="AR52" s="212"/>
      <c r="AS52" s="212"/>
      <c r="AT52" s="212"/>
      <c r="AU52" s="212"/>
      <c r="AV52" s="212"/>
      <c r="AW52" s="212"/>
      <c r="AX52" s="212"/>
      <c r="AY52" s="212"/>
      <c r="AZ52" s="212"/>
      <c r="BA52" s="212"/>
      <c r="BB52" s="212"/>
      <c r="BC52" s="212"/>
      <c r="BD52" s="212"/>
    </row>
  </sheetData>
  <sheetProtection algorithmName="SHA-512" hashValue="GxvE0Kd6OXQUoK/IA84fdKZLjQtjscg28M1FHtEj3l36b+ZW8Ko6AgkTd/E3oBVCgCh5aHeqs6y61RDEVPEEvg==" saltValue="yqgs7WWHFn2pF4KedLc2fQ==" spinCount="100000" sheet="1" selectLockedCells="1"/>
  <mergeCells count="289">
    <mergeCell ref="A1:AK1"/>
    <mergeCell ref="AX2:BD2"/>
    <mergeCell ref="A5:R5"/>
    <mergeCell ref="AM5:BD5"/>
    <mergeCell ref="AM2:AW2"/>
    <mergeCell ref="A20:B20"/>
    <mergeCell ref="M20:R20"/>
    <mergeCell ref="A19:B19"/>
    <mergeCell ref="M19:R19"/>
    <mergeCell ref="AE19:AH19"/>
    <mergeCell ref="AW17:AZ17"/>
    <mergeCell ref="AQ11:BD13"/>
    <mergeCell ref="AJ11:AP13"/>
    <mergeCell ref="B9:J9"/>
    <mergeCell ref="A17:B17"/>
    <mergeCell ref="B15:J15"/>
    <mergeCell ref="B13:J13"/>
    <mergeCell ref="B11:J11"/>
    <mergeCell ref="M17:R17"/>
    <mergeCell ref="BA17:BD17"/>
    <mergeCell ref="AW18:AZ18"/>
    <mergeCell ref="AE17:AH17"/>
    <mergeCell ref="AE18:AH18"/>
    <mergeCell ref="AI17:AL17"/>
    <mergeCell ref="A51:K52"/>
    <mergeCell ref="AN51:BD52"/>
    <mergeCell ref="A18:B18"/>
    <mergeCell ref="A50:D50"/>
    <mergeCell ref="E50:K50"/>
    <mergeCell ref="AW23:AZ23"/>
    <mergeCell ref="A25:B25"/>
    <mergeCell ref="M25:R25"/>
    <mergeCell ref="AE25:AH25"/>
    <mergeCell ref="AI25:AL25"/>
    <mergeCell ref="A24:B24"/>
    <mergeCell ref="AE21:AH21"/>
    <mergeCell ref="AN48:BD50"/>
    <mergeCell ref="AW20:AZ20"/>
    <mergeCell ref="AW19:AZ19"/>
    <mergeCell ref="AE20:AH20"/>
    <mergeCell ref="AI20:AL20"/>
    <mergeCell ref="A23:B23"/>
    <mergeCell ref="M23:R23"/>
    <mergeCell ref="AE23:AH23"/>
    <mergeCell ref="AI23:AL23"/>
    <mergeCell ref="A22:B22"/>
    <mergeCell ref="M22:R22"/>
    <mergeCell ref="M18:R18"/>
    <mergeCell ref="A21:B21"/>
    <mergeCell ref="M21:R21"/>
    <mergeCell ref="A27:B27"/>
    <mergeCell ref="M27:R27"/>
    <mergeCell ref="AE27:AH27"/>
    <mergeCell ref="AI27:AL27"/>
    <mergeCell ref="A26:B26"/>
    <mergeCell ref="M26:R26"/>
    <mergeCell ref="C26:L26"/>
    <mergeCell ref="S26:AD26"/>
    <mergeCell ref="C27:L27"/>
    <mergeCell ref="S27:AD27"/>
    <mergeCell ref="AE24:AH24"/>
    <mergeCell ref="C23:L23"/>
    <mergeCell ref="S23:AD23"/>
    <mergeCell ref="A30:B30"/>
    <mergeCell ref="M30:R30"/>
    <mergeCell ref="A29:B29"/>
    <mergeCell ref="M29:R29"/>
    <mergeCell ref="AE28:AH28"/>
    <mergeCell ref="AE29:AH29"/>
    <mergeCell ref="A28:B28"/>
    <mergeCell ref="M28:R28"/>
    <mergeCell ref="C28:L28"/>
    <mergeCell ref="S28:AD28"/>
    <mergeCell ref="C29:L29"/>
    <mergeCell ref="S29:AD29"/>
    <mergeCell ref="C30:L30"/>
    <mergeCell ref="S30:AD30"/>
    <mergeCell ref="A46:B46"/>
    <mergeCell ref="M46:R46"/>
    <mergeCell ref="A45:B45"/>
    <mergeCell ref="M45:R45"/>
    <mergeCell ref="AE44:AH44"/>
    <mergeCell ref="AE45:AH45"/>
    <mergeCell ref="A44:B44"/>
    <mergeCell ref="M44:R44"/>
    <mergeCell ref="C44:L44"/>
    <mergeCell ref="S44:AD44"/>
    <mergeCell ref="AI18:AL18"/>
    <mergeCell ref="AW44:AZ44"/>
    <mergeCell ref="BA44:BD44"/>
    <mergeCell ref="AW31:AZ31"/>
    <mergeCell ref="BA31:BD31"/>
    <mergeCell ref="AW32:AZ32"/>
    <mergeCell ref="BA32:BD32"/>
    <mergeCell ref="AW28:AZ28"/>
    <mergeCell ref="BA28:BD28"/>
    <mergeCell ref="AW25:AZ25"/>
    <mergeCell ref="BA27:BD27"/>
    <mergeCell ref="AI44:AL44"/>
    <mergeCell ref="AI19:AL19"/>
    <mergeCell ref="AI24:AL24"/>
    <mergeCell ref="AR28:AV28"/>
    <mergeCell ref="BA18:BD18"/>
    <mergeCell ref="BA19:BD19"/>
    <mergeCell ref="BA20:BD20"/>
    <mergeCell ref="BA21:BD21"/>
    <mergeCell ref="BA22:BD22"/>
    <mergeCell ref="BA23:BD23"/>
    <mergeCell ref="BA24:BD24"/>
    <mergeCell ref="BA25:BD25"/>
    <mergeCell ref="BA26:BD26"/>
    <mergeCell ref="AW24:AZ24"/>
    <mergeCell ref="AW21:AZ21"/>
    <mergeCell ref="AW22:AZ22"/>
    <mergeCell ref="A33:B33"/>
    <mergeCell ref="M33:R33"/>
    <mergeCell ref="AE33:AH33"/>
    <mergeCell ref="AI34:AL34"/>
    <mergeCell ref="AW34:AZ34"/>
    <mergeCell ref="BA29:BD29"/>
    <mergeCell ref="AE30:AH30"/>
    <mergeCell ref="AI30:AL30"/>
    <mergeCell ref="AW30:AZ30"/>
    <mergeCell ref="BA30:BD30"/>
    <mergeCell ref="AI33:AL33"/>
    <mergeCell ref="AW33:AZ33"/>
    <mergeCell ref="BA33:BD33"/>
    <mergeCell ref="AE32:AH32"/>
    <mergeCell ref="AI32:AL32"/>
    <mergeCell ref="AI31:AL31"/>
    <mergeCell ref="AM29:AQ29"/>
    <mergeCell ref="AR29:AV29"/>
    <mergeCell ref="AM30:AQ30"/>
    <mergeCell ref="AR30:AV30"/>
    <mergeCell ref="AM31:AQ31"/>
    <mergeCell ref="AR31:AV31"/>
    <mergeCell ref="AM32:AQ32"/>
    <mergeCell ref="AW29:AZ29"/>
    <mergeCell ref="A36:B36"/>
    <mergeCell ref="M36:R36"/>
    <mergeCell ref="AE36:AH36"/>
    <mergeCell ref="C36:L36"/>
    <mergeCell ref="S36:AD36"/>
    <mergeCell ref="AM36:AQ36"/>
    <mergeCell ref="AR36:AV36"/>
    <mergeCell ref="AR32:AV32"/>
    <mergeCell ref="C33:L33"/>
    <mergeCell ref="S33:AD33"/>
    <mergeCell ref="AM33:AQ33"/>
    <mergeCell ref="AR33:AV33"/>
    <mergeCell ref="A32:B32"/>
    <mergeCell ref="M32:R32"/>
    <mergeCell ref="A31:B31"/>
    <mergeCell ref="M31:R31"/>
    <mergeCell ref="AE31:AH31"/>
    <mergeCell ref="C31:L31"/>
    <mergeCell ref="S31:AD31"/>
    <mergeCell ref="C32:L32"/>
    <mergeCell ref="S32:AD32"/>
    <mergeCell ref="BA34:BD34"/>
    <mergeCell ref="A34:B34"/>
    <mergeCell ref="M34:R34"/>
    <mergeCell ref="AE34:AH34"/>
    <mergeCell ref="AI35:AL35"/>
    <mergeCell ref="AW35:AZ35"/>
    <mergeCell ref="BA35:BD35"/>
    <mergeCell ref="A35:B35"/>
    <mergeCell ref="M35:R35"/>
    <mergeCell ref="AE35:AH35"/>
    <mergeCell ref="C35:L35"/>
    <mergeCell ref="S35:AD35"/>
    <mergeCell ref="AM35:AQ35"/>
    <mergeCell ref="AR35:AV35"/>
    <mergeCell ref="C34:L34"/>
    <mergeCell ref="S34:AD34"/>
    <mergeCell ref="AM34:AQ34"/>
    <mergeCell ref="AR34:AV34"/>
    <mergeCell ref="A41:B41"/>
    <mergeCell ref="M41:R41"/>
    <mergeCell ref="AE41:AH41"/>
    <mergeCell ref="AI37:AL37"/>
    <mergeCell ref="AW37:AZ37"/>
    <mergeCell ref="BA37:BD37"/>
    <mergeCell ref="A37:B37"/>
    <mergeCell ref="M37:R37"/>
    <mergeCell ref="AE37:AH37"/>
    <mergeCell ref="C37:L37"/>
    <mergeCell ref="S37:AD37"/>
    <mergeCell ref="AM37:AQ37"/>
    <mergeCell ref="AR37:AV37"/>
    <mergeCell ref="A43:B43"/>
    <mergeCell ref="M43:R43"/>
    <mergeCell ref="AE43:AH43"/>
    <mergeCell ref="AI42:AL42"/>
    <mergeCell ref="AW42:AZ42"/>
    <mergeCell ref="A42:B42"/>
    <mergeCell ref="M42:R42"/>
    <mergeCell ref="AE42:AH42"/>
    <mergeCell ref="C42:L42"/>
    <mergeCell ref="S42:AD42"/>
    <mergeCell ref="AM42:AQ42"/>
    <mergeCell ref="AR42:AV42"/>
    <mergeCell ref="C43:L43"/>
    <mergeCell ref="S43:AD43"/>
    <mergeCell ref="AM43:AQ43"/>
    <mergeCell ref="AR43:AV43"/>
    <mergeCell ref="X7:AB7"/>
    <mergeCell ref="AC7:AD7"/>
    <mergeCell ref="AE7:AI7"/>
    <mergeCell ref="AW45:AZ45"/>
    <mergeCell ref="BA45:BD45"/>
    <mergeCell ref="AE46:AH46"/>
    <mergeCell ref="AI46:AL46"/>
    <mergeCell ref="AW46:AZ46"/>
    <mergeCell ref="BA46:BD46"/>
    <mergeCell ref="AI45:AL45"/>
    <mergeCell ref="AI43:AL43"/>
    <mergeCell ref="AW43:AZ43"/>
    <mergeCell ref="BA43:BD43"/>
    <mergeCell ref="BA42:BD42"/>
    <mergeCell ref="AI41:AL41"/>
    <mergeCell ref="AW41:AZ41"/>
    <mergeCell ref="BA41:BD41"/>
    <mergeCell ref="AI36:AL36"/>
    <mergeCell ref="AW36:AZ36"/>
    <mergeCell ref="BA36:BD36"/>
    <mergeCell ref="AW27:AZ27"/>
    <mergeCell ref="AI26:AL26"/>
    <mergeCell ref="AW26:AZ26"/>
    <mergeCell ref="AE26:AH26"/>
    <mergeCell ref="AR17:AV17"/>
    <mergeCell ref="AM17:AQ17"/>
    <mergeCell ref="S17:AD17"/>
    <mergeCell ref="C17:L17"/>
    <mergeCell ref="AR41:AV41"/>
    <mergeCell ref="AM41:AQ41"/>
    <mergeCell ref="S41:AD41"/>
    <mergeCell ref="C41:L41"/>
    <mergeCell ref="AR18:AV18"/>
    <mergeCell ref="AM18:AQ18"/>
    <mergeCell ref="S18:AD18"/>
    <mergeCell ref="C18:L18"/>
    <mergeCell ref="C19:L19"/>
    <mergeCell ref="S19:AD19"/>
    <mergeCell ref="AM19:AQ19"/>
    <mergeCell ref="AR19:AV19"/>
    <mergeCell ref="C20:L20"/>
    <mergeCell ref="AI28:AL28"/>
    <mergeCell ref="AI29:AL29"/>
    <mergeCell ref="AM26:AQ26"/>
    <mergeCell ref="AR26:AV26"/>
    <mergeCell ref="AM27:AQ27"/>
    <mergeCell ref="AR27:AV27"/>
    <mergeCell ref="AM28:AQ28"/>
    <mergeCell ref="S20:AD20"/>
    <mergeCell ref="AM20:AQ20"/>
    <mergeCell ref="AR20:AV20"/>
    <mergeCell ref="C21:L21"/>
    <mergeCell ref="S21:AD21"/>
    <mergeCell ref="AM21:AQ21"/>
    <mergeCell ref="AR21:AV21"/>
    <mergeCell ref="C22:L22"/>
    <mergeCell ref="S22:AD22"/>
    <mergeCell ref="AM22:AQ22"/>
    <mergeCell ref="AR22:AV22"/>
    <mergeCell ref="AE22:AH22"/>
    <mergeCell ref="AI22:AL22"/>
    <mergeCell ref="AI21:AL21"/>
    <mergeCell ref="AM23:AQ23"/>
    <mergeCell ref="AR23:AV23"/>
    <mergeCell ref="C24:L24"/>
    <mergeCell ref="S24:AD24"/>
    <mergeCell ref="AM24:AQ24"/>
    <mergeCell ref="AR24:AV24"/>
    <mergeCell ref="C25:L25"/>
    <mergeCell ref="S25:AD25"/>
    <mergeCell ref="AM25:AQ25"/>
    <mergeCell ref="AR25:AV25"/>
    <mergeCell ref="M24:R24"/>
    <mergeCell ref="AM44:AQ44"/>
    <mergeCell ref="AR44:AV44"/>
    <mergeCell ref="C45:L45"/>
    <mergeCell ref="S45:AD45"/>
    <mergeCell ref="AM45:AQ45"/>
    <mergeCell ref="AR45:AV45"/>
    <mergeCell ref="C46:L46"/>
    <mergeCell ref="S46:AD46"/>
    <mergeCell ref="AM46:AQ46"/>
    <mergeCell ref="AR46:AV46"/>
  </mergeCells>
  <pageMargins left="0.59055118110236227" right="0.23622047244094491" top="0.98425196850393704" bottom="0.67562500000000003" header="0.31496062992125984" footer="0.31496062992125984"/>
  <pageSetup paperSize="9" fitToHeight="0" orientation="landscape" r:id="rId1"/>
  <headerFooter>
    <oddHeader>&amp;L&amp;"Arial,Fett"Zuwendungsantrag gem. Richtlinien zur Förderung
von Tageseinrichtungen gemeinnütziger Elternvereine
und sonstiger anerkannter Träger&amp;R&amp;G</oddHeader>
    <oddFooter>&amp;C&amp;"-,Standard"&amp;10&amp;A&amp;R&amp;"-,Standard"Seite &amp;P von &amp;N</oddFooter>
  </headerFooter>
  <rowBreaks count="1" manualBreakCount="1">
    <brk id="29"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H52"/>
  <sheetViews>
    <sheetView showGridLines="0" view="pageLayout" topLeftCell="A13" zoomScale="90" zoomScaleNormal="115" zoomScaleSheetLayoutView="85" zoomScalePageLayoutView="90" workbookViewId="0">
      <selection activeCell="S18" sqref="S18:AL18"/>
    </sheetView>
  </sheetViews>
  <sheetFormatPr baseColWidth="10" defaultColWidth="2.25" defaultRowHeight="14.1" customHeight="1" x14ac:dyDescent="0.25"/>
  <cols>
    <col min="1" max="16384" width="2.25" style="23"/>
  </cols>
  <sheetData>
    <row r="1" spans="1:56" ht="31.35" customHeight="1" x14ac:dyDescent="0.25">
      <c r="A1" s="360" t="s">
        <v>302</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97"/>
      <c r="AX1" s="24" t="s">
        <v>1</v>
      </c>
    </row>
    <row r="2" spans="1:56" ht="15" customHeight="1" x14ac:dyDescent="0.2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M2" s="224" t="s">
        <v>324</v>
      </c>
      <c r="AN2" s="224"/>
      <c r="AO2" s="224"/>
      <c r="AP2" s="224"/>
      <c r="AQ2" s="224"/>
      <c r="AR2" s="224"/>
      <c r="AS2" s="224"/>
      <c r="AT2" s="224"/>
      <c r="AU2" s="224"/>
      <c r="AV2" s="224"/>
      <c r="AW2" s="225"/>
      <c r="AX2" s="199" t="str">
        <f>IF(Hauptvordruck!$AF$2="","",Hauptvordruck!$AF$2)</f>
        <v/>
      </c>
      <c r="AY2" s="200"/>
      <c r="AZ2" s="200"/>
      <c r="BA2" s="200"/>
      <c r="BB2" s="200"/>
      <c r="BC2" s="200"/>
      <c r="BD2" s="201"/>
    </row>
    <row r="4" spans="1:56" ht="14.1" customHeight="1" x14ac:dyDescent="0.25">
      <c r="A4" s="90" t="s">
        <v>69</v>
      </c>
      <c r="B4" s="91"/>
      <c r="C4" s="91"/>
      <c r="D4" s="91"/>
      <c r="E4" s="91"/>
      <c r="F4" s="91"/>
      <c r="G4" s="91"/>
      <c r="H4" s="91"/>
      <c r="I4" s="91"/>
      <c r="J4" s="91"/>
      <c r="K4" s="91"/>
      <c r="L4" s="91"/>
      <c r="M4" s="91"/>
      <c r="N4" s="91"/>
      <c r="O4" s="91"/>
      <c r="P4" s="91"/>
      <c r="Q4" s="91"/>
      <c r="R4" s="92"/>
      <c r="AM4" s="90" t="s">
        <v>19</v>
      </c>
      <c r="AN4" s="91"/>
      <c r="AO4" s="91"/>
      <c r="AP4" s="91"/>
      <c r="AQ4" s="91"/>
      <c r="AR4" s="91"/>
      <c r="AS4" s="91"/>
      <c r="AT4" s="91"/>
      <c r="AU4" s="91"/>
      <c r="AV4" s="91"/>
      <c r="AW4" s="91"/>
      <c r="AX4" s="91"/>
      <c r="AY4" s="91"/>
      <c r="AZ4" s="91"/>
      <c r="BA4" s="91"/>
      <c r="BB4" s="91"/>
      <c r="BC4" s="91"/>
      <c r="BD4" s="92"/>
    </row>
    <row r="5" spans="1:56" ht="17.100000000000001" customHeight="1" x14ac:dyDescent="0.25">
      <c r="A5" s="193" t="str">
        <f>IF(ISBLANK(Hauptvordruck!$A$2),"",Hauptvordruck!$A$2)</f>
        <v/>
      </c>
      <c r="B5" s="194"/>
      <c r="C5" s="194"/>
      <c r="D5" s="194"/>
      <c r="E5" s="194"/>
      <c r="F5" s="194"/>
      <c r="G5" s="194"/>
      <c r="H5" s="194"/>
      <c r="I5" s="194"/>
      <c r="J5" s="194"/>
      <c r="K5" s="194"/>
      <c r="L5" s="194"/>
      <c r="M5" s="194"/>
      <c r="N5" s="194"/>
      <c r="O5" s="194"/>
      <c r="P5" s="194"/>
      <c r="Q5" s="194"/>
      <c r="R5" s="195"/>
      <c r="AM5" s="193" t="str">
        <f>IF(ISBLANK(Hauptvordruck!$A$23),"",Hauptvordruck!$A$23)</f>
        <v/>
      </c>
      <c r="AN5" s="194"/>
      <c r="AO5" s="194"/>
      <c r="AP5" s="194"/>
      <c r="AQ5" s="194"/>
      <c r="AR5" s="194"/>
      <c r="AS5" s="194"/>
      <c r="AT5" s="194"/>
      <c r="AU5" s="194"/>
      <c r="AV5" s="194"/>
      <c r="AW5" s="194"/>
      <c r="AX5" s="194"/>
      <c r="AY5" s="194"/>
      <c r="AZ5" s="194"/>
      <c r="BA5" s="194"/>
      <c r="BB5" s="194"/>
      <c r="BC5" s="194"/>
      <c r="BD5" s="195"/>
    </row>
    <row r="7" spans="1:56" ht="14.1" customHeight="1" x14ac:dyDescent="0.25">
      <c r="A7" s="99" t="s">
        <v>117</v>
      </c>
      <c r="B7" s="99"/>
      <c r="C7" s="99"/>
      <c r="D7" s="99"/>
      <c r="E7" s="99"/>
      <c r="F7" s="99"/>
      <c r="G7" s="99"/>
      <c r="H7" s="99"/>
      <c r="I7" s="99"/>
      <c r="J7" s="99"/>
      <c r="K7" s="99"/>
      <c r="L7" s="99"/>
      <c r="M7" s="99"/>
      <c r="N7" s="99"/>
      <c r="O7" s="99"/>
      <c r="P7" s="99"/>
      <c r="Q7" s="99"/>
      <c r="R7" s="99"/>
      <c r="S7" s="99"/>
      <c r="T7" s="99"/>
      <c r="U7" s="99"/>
      <c r="V7" s="99"/>
      <c r="X7" s="295" t="str">
        <f>IF(ISBLANK(Hauptvordruck!S18),"",DATE(YEAR('Anlage 3a'!AE7),MONTH('Anlage 3a'!AE7),DAY('Anlage 3a'!AE7)+1))</f>
        <v/>
      </c>
      <c r="Y7" s="296"/>
      <c r="Z7" s="296"/>
      <c r="AA7" s="296"/>
      <c r="AB7" s="297"/>
      <c r="AC7" s="349" t="s">
        <v>9</v>
      </c>
      <c r="AD7" s="350"/>
      <c r="AE7" s="295" t="str">
        <f>IF(ISBLANK(Hauptvordruck!S18),"",DATE(YEAR(X7),MONTH(X7)+4,DAY(X7)+30))</f>
        <v/>
      </c>
      <c r="AF7" s="296"/>
      <c r="AG7" s="296"/>
      <c r="AH7" s="296"/>
      <c r="AI7" s="297"/>
      <c r="AJ7" s="60" t="s">
        <v>118</v>
      </c>
    </row>
    <row r="8" spans="1:56" ht="5.25" customHeight="1" x14ac:dyDescent="0.25">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row>
    <row r="9" spans="1:56" ht="14.1" customHeight="1" x14ac:dyDescent="0.25">
      <c r="A9" s="37"/>
      <c r="B9" s="368" t="s">
        <v>119</v>
      </c>
      <c r="C9" s="191"/>
      <c r="D9" s="191"/>
      <c r="E9" s="191"/>
      <c r="F9" s="191"/>
      <c r="G9" s="191"/>
      <c r="H9" s="191"/>
      <c r="I9" s="191"/>
      <c r="J9" s="369"/>
      <c r="K9" s="100"/>
    </row>
    <row r="10" spans="1:56" ht="5.85" customHeight="1" x14ac:dyDescent="0.25">
      <c r="A10" s="101"/>
    </row>
    <row r="11" spans="1:56" ht="14.1" customHeight="1" x14ac:dyDescent="0.25">
      <c r="A11" s="37"/>
      <c r="B11" s="368" t="s">
        <v>120</v>
      </c>
      <c r="C11" s="191"/>
      <c r="D11" s="191"/>
      <c r="E11" s="191"/>
      <c r="F11" s="191"/>
      <c r="G11" s="191"/>
      <c r="H11" s="191"/>
      <c r="I11" s="191"/>
      <c r="J11" s="191"/>
      <c r="AJ11" s="367" t="s">
        <v>273</v>
      </c>
      <c r="AK11" s="367"/>
      <c r="AL11" s="367"/>
      <c r="AM11" s="367"/>
      <c r="AN11" s="367"/>
      <c r="AO11" s="367"/>
      <c r="AP11" s="367"/>
      <c r="AQ11" s="361"/>
      <c r="AR11" s="362"/>
      <c r="AS11" s="362"/>
      <c r="AT11" s="362"/>
      <c r="AU11" s="362"/>
      <c r="AV11" s="362"/>
      <c r="AW11" s="362"/>
      <c r="AX11" s="362"/>
      <c r="AY11" s="362"/>
      <c r="AZ11" s="362"/>
      <c r="BA11" s="362"/>
      <c r="BB11" s="362"/>
      <c r="BC11" s="362"/>
      <c r="BD11" s="363"/>
    </row>
    <row r="12" spans="1:56" ht="5.85" customHeight="1" x14ac:dyDescent="0.25">
      <c r="A12" s="101"/>
      <c r="AJ12" s="367"/>
      <c r="AK12" s="367"/>
      <c r="AL12" s="367"/>
      <c r="AM12" s="367"/>
      <c r="AN12" s="367"/>
      <c r="AO12" s="367"/>
      <c r="AP12" s="367"/>
      <c r="AQ12" s="364"/>
      <c r="AR12" s="365"/>
      <c r="AS12" s="365"/>
      <c r="AT12" s="365"/>
      <c r="AU12" s="365"/>
      <c r="AV12" s="365"/>
      <c r="AW12" s="365"/>
      <c r="AX12" s="365"/>
      <c r="AY12" s="365"/>
      <c r="AZ12" s="365"/>
      <c r="BA12" s="365"/>
      <c r="BB12" s="365"/>
      <c r="BC12" s="365"/>
      <c r="BD12" s="366"/>
    </row>
    <row r="13" spans="1:56" ht="14.1" customHeight="1" x14ac:dyDescent="0.25">
      <c r="A13" s="37"/>
      <c r="B13" s="368" t="s">
        <v>121</v>
      </c>
      <c r="C13" s="191"/>
      <c r="D13" s="191"/>
      <c r="E13" s="191"/>
      <c r="F13" s="191"/>
      <c r="G13" s="191"/>
      <c r="H13" s="191"/>
      <c r="I13" s="191"/>
      <c r="J13" s="191"/>
      <c r="AJ13" s="367"/>
      <c r="AK13" s="367"/>
      <c r="AL13" s="367"/>
      <c r="AM13" s="367"/>
      <c r="AN13" s="367"/>
      <c r="AO13" s="367"/>
      <c r="AP13" s="367"/>
      <c r="AQ13" s="238"/>
      <c r="AR13" s="239"/>
      <c r="AS13" s="239"/>
      <c r="AT13" s="239"/>
      <c r="AU13" s="239"/>
      <c r="AV13" s="239"/>
      <c r="AW13" s="239"/>
      <c r="AX13" s="239"/>
      <c r="AY13" s="239"/>
      <c r="AZ13" s="239"/>
      <c r="BA13" s="239"/>
      <c r="BB13" s="239"/>
      <c r="BC13" s="239"/>
      <c r="BD13" s="240"/>
    </row>
    <row r="14" spans="1:56" ht="5.85" customHeight="1" x14ac:dyDescent="0.25">
      <c r="A14" s="101"/>
    </row>
    <row r="15" spans="1:56" ht="14.1" customHeight="1" x14ac:dyDescent="0.25">
      <c r="A15" s="37"/>
      <c r="B15" s="368" t="s">
        <v>122</v>
      </c>
      <c r="C15" s="191"/>
      <c r="D15" s="191"/>
      <c r="E15" s="191"/>
      <c r="F15" s="191"/>
      <c r="G15" s="191"/>
      <c r="H15" s="191"/>
      <c r="I15" s="191"/>
      <c r="J15" s="191"/>
    </row>
    <row r="16" spans="1:56" ht="14.1" customHeight="1" x14ac:dyDescent="0.25">
      <c r="B16" s="102"/>
      <c r="C16" s="33"/>
      <c r="D16" s="33"/>
      <c r="E16" s="33"/>
      <c r="F16" s="33"/>
      <c r="G16" s="33"/>
      <c r="H16" s="33"/>
      <c r="I16" s="33"/>
      <c r="J16" s="33"/>
    </row>
    <row r="17" spans="1:56" ht="45.2" customHeight="1" x14ac:dyDescent="0.25">
      <c r="A17" s="359" t="s">
        <v>123</v>
      </c>
      <c r="B17" s="359"/>
      <c r="C17" s="343" t="s">
        <v>124</v>
      </c>
      <c r="D17" s="344"/>
      <c r="E17" s="344"/>
      <c r="F17" s="344"/>
      <c r="G17" s="344"/>
      <c r="H17" s="344"/>
      <c r="I17" s="344"/>
      <c r="J17" s="344"/>
      <c r="K17" s="344"/>
      <c r="L17" s="345"/>
      <c r="M17" s="343" t="s">
        <v>125</v>
      </c>
      <c r="N17" s="344"/>
      <c r="O17" s="344"/>
      <c r="P17" s="344"/>
      <c r="Q17" s="344"/>
      <c r="R17" s="345"/>
      <c r="S17" s="343" t="s">
        <v>143</v>
      </c>
      <c r="T17" s="344"/>
      <c r="U17" s="344"/>
      <c r="V17" s="344"/>
      <c r="W17" s="344"/>
      <c r="X17" s="344"/>
      <c r="Y17" s="344"/>
      <c r="Z17" s="344"/>
      <c r="AA17" s="344"/>
      <c r="AB17" s="344"/>
      <c r="AC17" s="344"/>
      <c r="AD17" s="345"/>
      <c r="AE17" s="343" t="s">
        <v>141</v>
      </c>
      <c r="AF17" s="344"/>
      <c r="AG17" s="344"/>
      <c r="AH17" s="344"/>
      <c r="AI17" s="343" t="s">
        <v>142</v>
      </c>
      <c r="AJ17" s="344"/>
      <c r="AK17" s="344"/>
      <c r="AL17" s="344"/>
      <c r="AM17" s="346" t="s">
        <v>144</v>
      </c>
      <c r="AN17" s="347"/>
      <c r="AO17" s="347"/>
      <c r="AP17" s="347"/>
      <c r="AQ17" s="348"/>
      <c r="AR17" s="343" t="s">
        <v>126</v>
      </c>
      <c r="AS17" s="344"/>
      <c r="AT17" s="344"/>
      <c r="AU17" s="344"/>
      <c r="AV17" s="345"/>
      <c r="AW17" s="355" t="s">
        <v>127</v>
      </c>
      <c r="AX17" s="356"/>
      <c r="AY17" s="356"/>
      <c r="AZ17" s="357"/>
      <c r="BA17" s="355" t="s">
        <v>128</v>
      </c>
      <c r="BB17" s="356"/>
      <c r="BC17" s="356"/>
      <c r="BD17" s="357"/>
    </row>
    <row r="18" spans="1:56" ht="19.7" customHeight="1" x14ac:dyDescent="0.25">
      <c r="A18" s="358">
        <v>1</v>
      </c>
      <c r="B18" s="358"/>
      <c r="C18" s="336"/>
      <c r="D18" s="337"/>
      <c r="E18" s="337"/>
      <c r="F18" s="337"/>
      <c r="G18" s="337"/>
      <c r="H18" s="337"/>
      <c r="I18" s="337"/>
      <c r="J18" s="337"/>
      <c r="K18" s="337"/>
      <c r="L18" s="338"/>
      <c r="M18" s="333"/>
      <c r="N18" s="334"/>
      <c r="O18" s="334"/>
      <c r="P18" s="334"/>
      <c r="Q18" s="334"/>
      <c r="R18" s="335"/>
      <c r="S18" s="339"/>
      <c r="T18" s="337"/>
      <c r="U18" s="337"/>
      <c r="V18" s="337"/>
      <c r="W18" s="337"/>
      <c r="X18" s="337"/>
      <c r="Y18" s="337"/>
      <c r="Z18" s="337"/>
      <c r="AA18" s="337"/>
      <c r="AB18" s="337"/>
      <c r="AC18" s="337"/>
      <c r="AD18" s="338"/>
      <c r="AE18" s="340"/>
      <c r="AF18" s="341"/>
      <c r="AG18" s="341"/>
      <c r="AH18" s="342"/>
      <c r="AI18" s="340"/>
      <c r="AJ18" s="341"/>
      <c r="AK18" s="341"/>
      <c r="AL18" s="342"/>
      <c r="AM18" s="333"/>
      <c r="AN18" s="334"/>
      <c r="AO18" s="334"/>
      <c r="AP18" s="334"/>
      <c r="AQ18" s="335"/>
      <c r="AR18" s="333"/>
      <c r="AS18" s="334"/>
      <c r="AT18" s="334"/>
      <c r="AU18" s="334"/>
      <c r="AV18" s="335"/>
      <c r="AW18" s="351"/>
      <c r="AX18" s="352"/>
      <c r="AY18" s="352"/>
      <c r="AZ18" s="353"/>
      <c r="BA18" s="351"/>
      <c r="BB18" s="352"/>
      <c r="BC18" s="352"/>
      <c r="BD18" s="354"/>
    </row>
    <row r="19" spans="1:56" ht="19.7" customHeight="1" x14ac:dyDescent="0.25">
      <c r="A19" s="358">
        <v>2</v>
      </c>
      <c r="B19" s="358"/>
      <c r="C19" s="336"/>
      <c r="D19" s="337"/>
      <c r="E19" s="337"/>
      <c r="F19" s="337"/>
      <c r="G19" s="337"/>
      <c r="H19" s="337"/>
      <c r="I19" s="337"/>
      <c r="J19" s="337"/>
      <c r="K19" s="337"/>
      <c r="L19" s="338"/>
      <c r="M19" s="333"/>
      <c r="N19" s="334"/>
      <c r="O19" s="334"/>
      <c r="P19" s="334"/>
      <c r="Q19" s="334"/>
      <c r="R19" s="335"/>
      <c r="S19" s="339"/>
      <c r="T19" s="337"/>
      <c r="U19" s="337"/>
      <c r="V19" s="337"/>
      <c r="W19" s="337"/>
      <c r="X19" s="337"/>
      <c r="Y19" s="337"/>
      <c r="Z19" s="337"/>
      <c r="AA19" s="337"/>
      <c r="AB19" s="337"/>
      <c r="AC19" s="337"/>
      <c r="AD19" s="338"/>
      <c r="AE19" s="340"/>
      <c r="AF19" s="341"/>
      <c r="AG19" s="341"/>
      <c r="AH19" s="342"/>
      <c r="AI19" s="340"/>
      <c r="AJ19" s="341"/>
      <c r="AK19" s="341"/>
      <c r="AL19" s="342"/>
      <c r="AM19" s="333"/>
      <c r="AN19" s="334"/>
      <c r="AO19" s="334"/>
      <c r="AP19" s="334"/>
      <c r="AQ19" s="335"/>
      <c r="AR19" s="333"/>
      <c r="AS19" s="334"/>
      <c r="AT19" s="334"/>
      <c r="AU19" s="334"/>
      <c r="AV19" s="335"/>
      <c r="AW19" s="351"/>
      <c r="AX19" s="352"/>
      <c r="AY19" s="352"/>
      <c r="AZ19" s="353"/>
      <c r="BA19" s="351"/>
      <c r="BB19" s="352"/>
      <c r="BC19" s="352"/>
      <c r="BD19" s="354"/>
    </row>
    <row r="20" spans="1:56" ht="19.7" customHeight="1" x14ac:dyDescent="0.25">
      <c r="A20" s="358">
        <v>3</v>
      </c>
      <c r="B20" s="358"/>
      <c r="C20" s="336"/>
      <c r="D20" s="337"/>
      <c r="E20" s="337"/>
      <c r="F20" s="337"/>
      <c r="G20" s="337"/>
      <c r="H20" s="337"/>
      <c r="I20" s="337"/>
      <c r="J20" s="337"/>
      <c r="K20" s="337"/>
      <c r="L20" s="338"/>
      <c r="M20" s="333"/>
      <c r="N20" s="334"/>
      <c r="O20" s="334"/>
      <c r="P20" s="334"/>
      <c r="Q20" s="334"/>
      <c r="R20" s="335"/>
      <c r="S20" s="339"/>
      <c r="T20" s="337"/>
      <c r="U20" s="337"/>
      <c r="V20" s="337"/>
      <c r="W20" s="337"/>
      <c r="X20" s="337"/>
      <c r="Y20" s="337"/>
      <c r="Z20" s="337"/>
      <c r="AA20" s="337"/>
      <c r="AB20" s="337"/>
      <c r="AC20" s="337"/>
      <c r="AD20" s="338"/>
      <c r="AE20" s="340"/>
      <c r="AF20" s="341"/>
      <c r="AG20" s="341"/>
      <c r="AH20" s="342"/>
      <c r="AI20" s="340"/>
      <c r="AJ20" s="341"/>
      <c r="AK20" s="341"/>
      <c r="AL20" s="342"/>
      <c r="AM20" s="333"/>
      <c r="AN20" s="334"/>
      <c r="AO20" s="334"/>
      <c r="AP20" s="334"/>
      <c r="AQ20" s="335"/>
      <c r="AR20" s="333"/>
      <c r="AS20" s="334"/>
      <c r="AT20" s="334"/>
      <c r="AU20" s="334"/>
      <c r="AV20" s="335"/>
      <c r="AW20" s="351"/>
      <c r="AX20" s="352"/>
      <c r="AY20" s="352"/>
      <c r="AZ20" s="353"/>
      <c r="BA20" s="351"/>
      <c r="BB20" s="352"/>
      <c r="BC20" s="352"/>
      <c r="BD20" s="354"/>
    </row>
    <row r="21" spans="1:56" ht="19.7" customHeight="1" x14ac:dyDescent="0.25">
      <c r="A21" s="358">
        <v>4</v>
      </c>
      <c r="B21" s="358"/>
      <c r="C21" s="336"/>
      <c r="D21" s="337"/>
      <c r="E21" s="337"/>
      <c r="F21" s="337"/>
      <c r="G21" s="337"/>
      <c r="H21" s="337"/>
      <c r="I21" s="337"/>
      <c r="J21" s="337"/>
      <c r="K21" s="337"/>
      <c r="L21" s="338"/>
      <c r="M21" s="333"/>
      <c r="N21" s="334"/>
      <c r="O21" s="334"/>
      <c r="P21" s="334"/>
      <c r="Q21" s="334"/>
      <c r="R21" s="335"/>
      <c r="S21" s="339"/>
      <c r="T21" s="337"/>
      <c r="U21" s="337"/>
      <c r="V21" s="337"/>
      <c r="W21" s="337"/>
      <c r="X21" s="337"/>
      <c r="Y21" s="337"/>
      <c r="Z21" s="337"/>
      <c r="AA21" s="337"/>
      <c r="AB21" s="337"/>
      <c r="AC21" s="337"/>
      <c r="AD21" s="338"/>
      <c r="AE21" s="340"/>
      <c r="AF21" s="341"/>
      <c r="AG21" s="341"/>
      <c r="AH21" s="342"/>
      <c r="AI21" s="340"/>
      <c r="AJ21" s="341"/>
      <c r="AK21" s="341"/>
      <c r="AL21" s="342"/>
      <c r="AM21" s="333"/>
      <c r="AN21" s="334"/>
      <c r="AO21" s="334"/>
      <c r="AP21" s="334"/>
      <c r="AQ21" s="335"/>
      <c r="AR21" s="333"/>
      <c r="AS21" s="334"/>
      <c r="AT21" s="334"/>
      <c r="AU21" s="334"/>
      <c r="AV21" s="335"/>
      <c r="AW21" s="351"/>
      <c r="AX21" s="352"/>
      <c r="AY21" s="352"/>
      <c r="AZ21" s="353"/>
      <c r="BA21" s="351"/>
      <c r="BB21" s="352"/>
      <c r="BC21" s="352"/>
      <c r="BD21" s="354"/>
    </row>
    <row r="22" spans="1:56" ht="19.7" customHeight="1" x14ac:dyDescent="0.25">
      <c r="A22" s="358">
        <v>5</v>
      </c>
      <c r="B22" s="358"/>
      <c r="C22" s="336"/>
      <c r="D22" s="337"/>
      <c r="E22" s="337"/>
      <c r="F22" s="337"/>
      <c r="G22" s="337"/>
      <c r="H22" s="337"/>
      <c r="I22" s="337"/>
      <c r="J22" s="337"/>
      <c r="K22" s="337"/>
      <c r="L22" s="338"/>
      <c r="M22" s="333"/>
      <c r="N22" s="334"/>
      <c r="O22" s="334"/>
      <c r="P22" s="334"/>
      <c r="Q22" s="334"/>
      <c r="R22" s="335"/>
      <c r="S22" s="339"/>
      <c r="T22" s="337"/>
      <c r="U22" s="337"/>
      <c r="V22" s="337"/>
      <c r="W22" s="337"/>
      <c r="X22" s="337"/>
      <c r="Y22" s="337"/>
      <c r="Z22" s="337"/>
      <c r="AA22" s="337"/>
      <c r="AB22" s="337"/>
      <c r="AC22" s="337"/>
      <c r="AD22" s="338"/>
      <c r="AE22" s="340"/>
      <c r="AF22" s="341"/>
      <c r="AG22" s="341"/>
      <c r="AH22" s="342"/>
      <c r="AI22" s="340"/>
      <c r="AJ22" s="341"/>
      <c r="AK22" s="341"/>
      <c r="AL22" s="342"/>
      <c r="AM22" s="333"/>
      <c r="AN22" s="334"/>
      <c r="AO22" s="334"/>
      <c r="AP22" s="334"/>
      <c r="AQ22" s="335"/>
      <c r="AR22" s="333"/>
      <c r="AS22" s="334"/>
      <c r="AT22" s="334"/>
      <c r="AU22" s="334"/>
      <c r="AV22" s="335"/>
      <c r="AW22" s="351"/>
      <c r="AX22" s="352"/>
      <c r="AY22" s="352"/>
      <c r="AZ22" s="353"/>
      <c r="BA22" s="351"/>
      <c r="BB22" s="352"/>
      <c r="BC22" s="352"/>
      <c r="BD22" s="354"/>
    </row>
    <row r="23" spans="1:56" ht="19.7" customHeight="1" x14ac:dyDescent="0.25">
      <c r="A23" s="358">
        <v>6</v>
      </c>
      <c r="B23" s="358"/>
      <c r="C23" s="336"/>
      <c r="D23" s="337"/>
      <c r="E23" s="337"/>
      <c r="F23" s="337"/>
      <c r="G23" s="337"/>
      <c r="H23" s="337"/>
      <c r="I23" s="337"/>
      <c r="J23" s="337"/>
      <c r="K23" s="337"/>
      <c r="L23" s="338"/>
      <c r="M23" s="333"/>
      <c r="N23" s="334"/>
      <c r="O23" s="334"/>
      <c r="P23" s="334"/>
      <c r="Q23" s="334"/>
      <c r="R23" s="335"/>
      <c r="S23" s="339"/>
      <c r="T23" s="337"/>
      <c r="U23" s="337"/>
      <c r="V23" s="337"/>
      <c r="W23" s="337"/>
      <c r="X23" s="337"/>
      <c r="Y23" s="337"/>
      <c r="Z23" s="337"/>
      <c r="AA23" s="337"/>
      <c r="AB23" s="337"/>
      <c r="AC23" s="337"/>
      <c r="AD23" s="338"/>
      <c r="AE23" s="340"/>
      <c r="AF23" s="341"/>
      <c r="AG23" s="341"/>
      <c r="AH23" s="342"/>
      <c r="AI23" s="340"/>
      <c r="AJ23" s="341"/>
      <c r="AK23" s="341"/>
      <c r="AL23" s="342"/>
      <c r="AM23" s="333"/>
      <c r="AN23" s="334"/>
      <c r="AO23" s="334"/>
      <c r="AP23" s="334"/>
      <c r="AQ23" s="335"/>
      <c r="AR23" s="333"/>
      <c r="AS23" s="334"/>
      <c r="AT23" s="334"/>
      <c r="AU23" s="334"/>
      <c r="AV23" s="335"/>
      <c r="AW23" s="351"/>
      <c r="AX23" s="352"/>
      <c r="AY23" s="352"/>
      <c r="AZ23" s="353"/>
      <c r="BA23" s="351"/>
      <c r="BB23" s="352"/>
      <c r="BC23" s="352"/>
      <c r="BD23" s="354"/>
    </row>
    <row r="24" spans="1:56" ht="19.7" customHeight="1" x14ac:dyDescent="0.25">
      <c r="A24" s="358">
        <v>7</v>
      </c>
      <c r="B24" s="358"/>
      <c r="C24" s="336"/>
      <c r="D24" s="337"/>
      <c r="E24" s="337"/>
      <c r="F24" s="337"/>
      <c r="G24" s="337"/>
      <c r="H24" s="337"/>
      <c r="I24" s="337"/>
      <c r="J24" s="337"/>
      <c r="K24" s="337"/>
      <c r="L24" s="338"/>
      <c r="M24" s="333"/>
      <c r="N24" s="334"/>
      <c r="O24" s="334"/>
      <c r="P24" s="334"/>
      <c r="Q24" s="334"/>
      <c r="R24" s="335"/>
      <c r="S24" s="339"/>
      <c r="T24" s="337"/>
      <c r="U24" s="337"/>
      <c r="V24" s="337"/>
      <c r="W24" s="337"/>
      <c r="X24" s="337"/>
      <c r="Y24" s="337"/>
      <c r="Z24" s="337"/>
      <c r="AA24" s="337"/>
      <c r="AB24" s="337"/>
      <c r="AC24" s="337"/>
      <c r="AD24" s="338"/>
      <c r="AE24" s="340"/>
      <c r="AF24" s="341"/>
      <c r="AG24" s="341"/>
      <c r="AH24" s="342"/>
      <c r="AI24" s="340"/>
      <c r="AJ24" s="341"/>
      <c r="AK24" s="341"/>
      <c r="AL24" s="342"/>
      <c r="AM24" s="333"/>
      <c r="AN24" s="334"/>
      <c r="AO24" s="334"/>
      <c r="AP24" s="334"/>
      <c r="AQ24" s="335"/>
      <c r="AR24" s="333"/>
      <c r="AS24" s="334"/>
      <c r="AT24" s="334"/>
      <c r="AU24" s="334"/>
      <c r="AV24" s="335"/>
      <c r="AW24" s="351"/>
      <c r="AX24" s="352"/>
      <c r="AY24" s="352"/>
      <c r="AZ24" s="353"/>
      <c r="BA24" s="351"/>
      <c r="BB24" s="352"/>
      <c r="BC24" s="352"/>
      <c r="BD24" s="354"/>
    </row>
    <row r="25" spans="1:56" ht="19.7" customHeight="1" x14ac:dyDescent="0.25">
      <c r="A25" s="358">
        <v>8</v>
      </c>
      <c r="B25" s="358"/>
      <c r="C25" s="336"/>
      <c r="D25" s="337"/>
      <c r="E25" s="337"/>
      <c r="F25" s="337"/>
      <c r="G25" s="337"/>
      <c r="H25" s="337"/>
      <c r="I25" s="337"/>
      <c r="J25" s="337"/>
      <c r="K25" s="337"/>
      <c r="L25" s="338"/>
      <c r="M25" s="333"/>
      <c r="N25" s="334"/>
      <c r="O25" s="334"/>
      <c r="P25" s="334"/>
      <c r="Q25" s="334"/>
      <c r="R25" s="335"/>
      <c r="S25" s="339"/>
      <c r="T25" s="337"/>
      <c r="U25" s="337"/>
      <c r="V25" s="337"/>
      <c r="W25" s="337"/>
      <c r="X25" s="337"/>
      <c r="Y25" s="337"/>
      <c r="Z25" s="337"/>
      <c r="AA25" s="337"/>
      <c r="AB25" s="337"/>
      <c r="AC25" s="337"/>
      <c r="AD25" s="338"/>
      <c r="AE25" s="340"/>
      <c r="AF25" s="341"/>
      <c r="AG25" s="341"/>
      <c r="AH25" s="342"/>
      <c r="AI25" s="340"/>
      <c r="AJ25" s="341"/>
      <c r="AK25" s="341"/>
      <c r="AL25" s="342"/>
      <c r="AM25" s="333"/>
      <c r="AN25" s="334"/>
      <c r="AO25" s="334"/>
      <c r="AP25" s="334"/>
      <c r="AQ25" s="335"/>
      <c r="AR25" s="333"/>
      <c r="AS25" s="334"/>
      <c r="AT25" s="334"/>
      <c r="AU25" s="334"/>
      <c r="AV25" s="335"/>
      <c r="AW25" s="351"/>
      <c r="AX25" s="352"/>
      <c r="AY25" s="352"/>
      <c r="AZ25" s="353"/>
      <c r="BA25" s="351"/>
      <c r="BB25" s="352"/>
      <c r="BC25" s="352"/>
      <c r="BD25" s="354"/>
    </row>
    <row r="26" spans="1:56" ht="19.7" customHeight="1" x14ac:dyDescent="0.25">
      <c r="A26" s="358">
        <v>9</v>
      </c>
      <c r="B26" s="358"/>
      <c r="C26" s="336"/>
      <c r="D26" s="337"/>
      <c r="E26" s="337"/>
      <c r="F26" s="337"/>
      <c r="G26" s="337"/>
      <c r="H26" s="337"/>
      <c r="I26" s="337"/>
      <c r="J26" s="337"/>
      <c r="K26" s="337"/>
      <c r="L26" s="338"/>
      <c r="M26" s="333"/>
      <c r="N26" s="334"/>
      <c r="O26" s="334"/>
      <c r="P26" s="334"/>
      <c r="Q26" s="334"/>
      <c r="R26" s="335"/>
      <c r="S26" s="339"/>
      <c r="T26" s="337"/>
      <c r="U26" s="337"/>
      <c r="V26" s="337"/>
      <c r="W26" s="337"/>
      <c r="X26" s="337"/>
      <c r="Y26" s="337"/>
      <c r="Z26" s="337"/>
      <c r="AA26" s="337"/>
      <c r="AB26" s="337"/>
      <c r="AC26" s="337"/>
      <c r="AD26" s="338"/>
      <c r="AE26" s="340"/>
      <c r="AF26" s="341"/>
      <c r="AG26" s="341"/>
      <c r="AH26" s="342"/>
      <c r="AI26" s="340"/>
      <c r="AJ26" s="341"/>
      <c r="AK26" s="341"/>
      <c r="AL26" s="342"/>
      <c r="AM26" s="333"/>
      <c r="AN26" s="334"/>
      <c r="AO26" s="334"/>
      <c r="AP26" s="334"/>
      <c r="AQ26" s="335"/>
      <c r="AR26" s="333"/>
      <c r="AS26" s="334"/>
      <c r="AT26" s="334"/>
      <c r="AU26" s="334"/>
      <c r="AV26" s="335"/>
      <c r="AW26" s="351"/>
      <c r="AX26" s="352"/>
      <c r="AY26" s="352"/>
      <c r="AZ26" s="353"/>
      <c r="BA26" s="351"/>
      <c r="BB26" s="352"/>
      <c r="BC26" s="352"/>
      <c r="BD26" s="354"/>
    </row>
    <row r="27" spans="1:56" ht="19.7" customHeight="1" x14ac:dyDescent="0.25">
      <c r="A27" s="358">
        <v>10</v>
      </c>
      <c r="B27" s="358"/>
      <c r="C27" s="336"/>
      <c r="D27" s="337"/>
      <c r="E27" s="337"/>
      <c r="F27" s="337"/>
      <c r="G27" s="337"/>
      <c r="H27" s="337"/>
      <c r="I27" s="337"/>
      <c r="J27" s="337"/>
      <c r="K27" s="337"/>
      <c r="L27" s="338"/>
      <c r="M27" s="333"/>
      <c r="N27" s="334"/>
      <c r="O27" s="334"/>
      <c r="P27" s="334"/>
      <c r="Q27" s="334"/>
      <c r="R27" s="335"/>
      <c r="S27" s="339"/>
      <c r="T27" s="337"/>
      <c r="U27" s="337"/>
      <c r="V27" s="337"/>
      <c r="W27" s="337"/>
      <c r="X27" s="337"/>
      <c r="Y27" s="337"/>
      <c r="Z27" s="337"/>
      <c r="AA27" s="337"/>
      <c r="AB27" s="337"/>
      <c r="AC27" s="337"/>
      <c r="AD27" s="338"/>
      <c r="AE27" s="340"/>
      <c r="AF27" s="341"/>
      <c r="AG27" s="341"/>
      <c r="AH27" s="342"/>
      <c r="AI27" s="340"/>
      <c r="AJ27" s="341"/>
      <c r="AK27" s="341"/>
      <c r="AL27" s="342"/>
      <c r="AM27" s="333"/>
      <c r="AN27" s="334"/>
      <c r="AO27" s="334"/>
      <c r="AP27" s="334"/>
      <c r="AQ27" s="335"/>
      <c r="AR27" s="333"/>
      <c r="AS27" s="334"/>
      <c r="AT27" s="334"/>
      <c r="AU27" s="334"/>
      <c r="AV27" s="335"/>
      <c r="AW27" s="351"/>
      <c r="AX27" s="352"/>
      <c r="AY27" s="352"/>
      <c r="AZ27" s="353"/>
      <c r="BA27" s="351"/>
      <c r="BB27" s="352"/>
      <c r="BC27" s="352"/>
      <c r="BD27" s="354"/>
    </row>
    <row r="28" spans="1:56" ht="19.7" customHeight="1" x14ac:dyDescent="0.25">
      <c r="A28" s="358">
        <v>11</v>
      </c>
      <c r="B28" s="358"/>
      <c r="C28" s="336"/>
      <c r="D28" s="337"/>
      <c r="E28" s="337"/>
      <c r="F28" s="337"/>
      <c r="G28" s="337"/>
      <c r="H28" s="337"/>
      <c r="I28" s="337"/>
      <c r="J28" s="337"/>
      <c r="K28" s="337"/>
      <c r="L28" s="338"/>
      <c r="M28" s="333"/>
      <c r="N28" s="334"/>
      <c r="O28" s="334"/>
      <c r="P28" s="334"/>
      <c r="Q28" s="334"/>
      <c r="R28" s="335"/>
      <c r="S28" s="339"/>
      <c r="T28" s="337"/>
      <c r="U28" s="337"/>
      <c r="V28" s="337"/>
      <c r="W28" s="337"/>
      <c r="X28" s="337"/>
      <c r="Y28" s="337"/>
      <c r="Z28" s="337"/>
      <c r="AA28" s="337"/>
      <c r="AB28" s="337"/>
      <c r="AC28" s="337"/>
      <c r="AD28" s="338"/>
      <c r="AE28" s="340"/>
      <c r="AF28" s="341"/>
      <c r="AG28" s="341"/>
      <c r="AH28" s="342"/>
      <c r="AI28" s="340"/>
      <c r="AJ28" s="341"/>
      <c r="AK28" s="341"/>
      <c r="AL28" s="342"/>
      <c r="AM28" s="333"/>
      <c r="AN28" s="334"/>
      <c r="AO28" s="334"/>
      <c r="AP28" s="334"/>
      <c r="AQ28" s="335"/>
      <c r="AR28" s="333"/>
      <c r="AS28" s="334"/>
      <c r="AT28" s="334"/>
      <c r="AU28" s="334"/>
      <c r="AV28" s="335"/>
      <c r="AW28" s="351"/>
      <c r="AX28" s="352"/>
      <c r="AY28" s="352"/>
      <c r="AZ28" s="353"/>
      <c r="BA28" s="351"/>
      <c r="BB28" s="352"/>
      <c r="BC28" s="352"/>
      <c r="BD28" s="354"/>
    </row>
    <row r="29" spans="1:56" ht="19.7" customHeight="1" x14ac:dyDescent="0.25">
      <c r="A29" s="358">
        <v>12</v>
      </c>
      <c r="B29" s="358"/>
      <c r="C29" s="336"/>
      <c r="D29" s="337"/>
      <c r="E29" s="337"/>
      <c r="F29" s="337"/>
      <c r="G29" s="337"/>
      <c r="H29" s="337"/>
      <c r="I29" s="337"/>
      <c r="J29" s="337"/>
      <c r="K29" s="337"/>
      <c r="L29" s="338"/>
      <c r="M29" s="333"/>
      <c r="N29" s="334"/>
      <c r="O29" s="334"/>
      <c r="P29" s="334"/>
      <c r="Q29" s="334"/>
      <c r="R29" s="335"/>
      <c r="S29" s="339"/>
      <c r="T29" s="337"/>
      <c r="U29" s="337"/>
      <c r="V29" s="337"/>
      <c r="W29" s="337"/>
      <c r="X29" s="337"/>
      <c r="Y29" s="337"/>
      <c r="Z29" s="337"/>
      <c r="AA29" s="337"/>
      <c r="AB29" s="337"/>
      <c r="AC29" s="337"/>
      <c r="AD29" s="338"/>
      <c r="AE29" s="340"/>
      <c r="AF29" s="341"/>
      <c r="AG29" s="341"/>
      <c r="AH29" s="342"/>
      <c r="AI29" s="340"/>
      <c r="AJ29" s="341"/>
      <c r="AK29" s="341"/>
      <c r="AL29" s="342"/>
      <c r="AM29" s="333"/>
      <c r="AN29" s="334"/>
      <c r="AO29" s="334"/>
      <c r="AP29" s="334"/>
      <c r="AQ29" s="335"/>
      <c r="AR29" s="333"/>
      <c r="AS29" s="334"/>
      <c r="AT29" s="334"/>
      <c r="AU29" s="334"/>
      <c r="AV29" s="335"/>
      <c r="AW29" s="351"/>
      <c r="AX29" s="352"/>
      <c r="AY29" s="352"/>
      <c r="AZ29" s="353"/>
      <c r="BA29" s="351"/>
      <c r="BB29" s="352"/>
      <c r="BC29" s="352"/>
      <c r="BD29" s="354"/>
    </row>
    <row r="30" spans="1:56" ht="19.7" customHeight="1" x14ac:dyDescent="0.25">
      <c r="A30" s="358">
        <v>13</v>
      </c>
      <c r="B30" s="358"/>
      <c r="C30" s="336"/>
      <c r="D30" s="337"/>
      <c r="E30" s="337"/>
      <c r="F30" s="337"/>
      <c r="G30" s="337"/>
      <c r="H30" s="337"/>
      <c r="I30" s="337"/>
      <c r="J30" s="337"/>
      <c r="K30" s="337"/>
      <c r="L30" s="338"/>
      <c r="M30" s="333"/>
      <c r="N30" s="334"/>
      <c r="O30" s="334"/>
      <c r="P30" s="334"/>
      <c r="Q30" s="334"/>
      <c r="R30" s="335"/>
      <c r="S30" s="339"/>
      <c r="T30" s="337"/>
      <c r="U30" s="337"/>
      <c r="V30" s="337"/>
      <c r="W30" s="337"/>
      <c r="X30" s="337"/>
      <c r="Y30" s="337"/>
      <c r="Z30" s="337"/>
      <c r="AA30" s="337"/>
      <c r="AB30" s="337"/>
      <c r="AC30" s="337"/>
      <c r="AD30" s="338"/>
      <c r="AE30" s="340"/>
      <c r="AF30" s="341"/>
      <c r="AG30" s="341"/>
      <c r="AH30" s="342"/>
      <c r="AI30" s="340"/>
      <c r="AJ30" s="341"/>
      <c r="AK30" s="341"/>
      <c r="AL30" s="342"/>
      <c r="AM30" s="333"/>
      <c r="AN30" s="334"/>
      <c r="AO30" s="334"/>
      <c r="AP30" s="334"/>
      <c r="AQ30" s="335"/>
      <c r="AR30" s="333"/>
      <c r="AS30" s="334"/>
      <c r="AT30" s="334"/>
      <c r="AU30" s="334"/>
      <c r="AV30" s="335"/>
      <c r="AW30" s="351"/>
      <c r="AX30" s="352"/>
      <c r="AY30" s="352"/>
      <c r="AZ30" s="353"/>
      <c r="BA30" s="351"/>
      <c r="BB30" s="352"/>
      <c r="BC30" s="352"/>
      <c r="BD30" s="354"/>
    </row>
    <row r="31" spans="1:56" ht="19.7" customHeight="1" x14ac:dyDescent="0.25">
      <c r="A31" s="358">
        <v>14</v>
      </c>
      <c r="B31" s="358"/>
      <c r="C31" s="336"/>
      <c r="D31" s="337"/>
      <c r="E31" s="337"/>
      <c r="F31" s="337"/>
      <c r="G31" s="337"/>
      <c r="H31" s="337"/>
      <c r="I31" s="337"/>
      <c r="J31" s="337"/>
      <c r="K31" s="337"/>
      <c r="L31" s="338"/>
      <c r="M31" s="333"/>
      <c r="N31" s="334"/>
      <c r="O31" s="334"/>
      <c r="P31" s="334"/>
      <c r="Q31" s="334"/>
      <c r="R31" s="335"/>
      <c r="S31" s="339"/>
      <c r="T31" s="337"/>
      <c r="U31" s="337"/>
      <c r="V31" s="337"/>
      <c r="W31" s="337"/>
      <c r="X31" s="337"/>
      <c r="Y31" s="337"/>
      <c r="Z31" s="337"/>
      <c r="AA31" s="337"/>
      <c r="AB31" s="337"/>
      <c r="AC31" s="337"/>
      <c r="AD31" s="338"/>
      <c r="AE31" s="340"/>
      <c r="AF31" s="341"/>
      <c r="AG31" s="341"/>
      <c r="AH31" s="342"/>
      <c r="AI31" s="340"/>
      <c r="AJ31" s="341"/>
      <c r="AK31" s="341"/>
      <c r="AL31" s="342"/>
      <c r="AM31" s="333"/>
      <c r="AN31" s="334"/>
      <c r="AO31" s="334"/>
      <c r="AP31" s="334"/>
      <c r="AQ31" s="335"/>
      <c r="AR31" s="333"/>
      <c r="AS31" s="334"/>
      <c r="AT31" s="334"/>
      <c r="AU31" s="334"/>
      <c r="AV31" s="335"/>
      <c r="AW31" s="351"/>
      <c r="AX31" s="352"/>
      <c r="AY31" s="352"/>
      <c r="AZ31" s="353"/>
      <c r="BA31" s="351"/>
      <c r="BB31" s="352"/>
      <c r="BC31" s="352"/>
      <c r="BD31" s="354"/>
    </row>
    <row r="32" spans="1:56" ht="19.7" customHeight="1" x14ac:dyDescent="0.25">
      <c r="A32" s="358">
        <v>15</v>
      </c>
      <c r="B32" s="358"/>
      <c r="C32" s="336"/>
      <c r="D32" s="337"/>
      <c r="E32" s="337"/>
      <c r="F32" s="337"/>
      <c r="G32" s="337"/>
      <c r="H32" s="337"/>
      <c r="I32" s="337"/>
      <c r="J32" s="337"/>
      <c r="K32" s="337"/>
      <c r="L32" s="338"/>
      <c r="M32" s="333"/>
      <c r="N32" s="334"/>
      <c r="O32" s="334"/>
      <c r="P32" s="334"/>
      <c r="Q32" s="334"/>
      <c r="R32" s="335"/>
      <c r="S32" s="339"/>
      <c r="T32" s="337"/>
      <c r="U32" s="337"/>
      <c r="V32" s="337"/>
      <c r="W32" s="337"/>
      <c r="X32" s="337"/>
      <c r="Y32" s="337"/>
      <c r="Z32" s="337"/>
      <c r="AA32" s="337"/>
      <c r="AB32" s="337"/>
      <c r="AC32" s="337"/>
      <c r="AD32" s="338"/>
      <c r="AE32" s="340"/>
      <c r="AF32" s="341"/>
      <c r="AG32" s="341"/>
      <c r="AH32" s="342"/>
      <c r="AI32" s="340"/>
      <c r="AJ32" s="341"/>
      <c r="AK32" s="341"/>
      <c r="AL32" s="342"/>
      <c r="AM32" s="333"/>
      <c r="AN32" s="334"/>
      <c r="AO32" s="334"/>
      <c r="AP32" s="334"/>
      <c r="AQ32" s="335"/>
      <c r="AR32" s="333"/>
      <c r="AS32" s="334"/>
      <c r="AT32" s="334"/>
      <c r="AU32" s="334"/>
      <c r="AV32" s="335"/>
      <c r="AW32" s="351"/>
      <c r="AX32" s="352"/>
      <c r="AY32" s="352"/>
      <c r="AZ32" s="353"/>
      <c r="BA32" s="351"/>
      <c r="BB32" s="352"/>
      <c r="BC32" s="352"/>
      <c r="BD32" s="354"/>
    </row>
    <row r="33" spans="1:60" ht="19.7" customHeight="1" x14ac:dyDescent="0.25">
      <c r="A33" s="358">
        <v>16</v>
      </c>
      <c r="B33" s="358"/>
      <c r="C33" s="336"/>
      <c r="D33" s="337"/>
      <c r="E33" s="337"/>
      <c r="F33" s="337"/>
      <c r="G33" s="337"/>
      <c r="H33" s="337"/>
      <c r="I33" s="337"/>
      <c r="J33" s="337"/>
      <c r="K33" s="337"/>
      <c r="L33" s="338"/>
      <c r="M33" s="333"/>
      <c r="N33" s="334"/>
      <c r="O33" s="334"/>
      <c r="P33" s="334"/>
      <c r="Q33" s="334"/>
      <c r="R33" s="335"/>
      <c r="S33" s="339"/>
      <c r="T33" s="337"/>
      <c r="U33" s="337"/>
      <c r="V33" s="337"/>
      <c r="W33" s="337"/>
      <c r="X33" s="337"/>
      <c r="Y33" s="337"/>
      <c r="Z33" s="337"/>
      <c r="AA33" s="337"/>
      <c r="AB33" s="337"/>
      <c r="AC33" s="337"/>
      <c r="AD33" s="338"/>
      <c r="AE33" s="340"/>
      <c r="AF33" s="341"/>
      <c r="AG33" s="341"/>
      <c r="AH33" s="342"/>
      <c r="AI33" s="340"/>
      <c r="AJ33" s="341"/>
      <c r="AK33" s="341"/>
      <c r="AL33" s="342"/>
      <c r="AM33" s="333"/>
      <c r="AN33" s="334"/>
      <c r="AO33" s="334"/>
      <c r="AP33" s="334"/>
      <c r="AQ33" s="335"/>
      <c r="AR33" s="333"/>
      <c r="AS33" s="334"/>
      <c r="AT33" s="334"/>
      <c r="AU33" s="334"/>
      <c r="AV33" s="335"/>
      <c r="AW33" s="351"/>
      <c r="AX33" s="352"/>
      <c r="AY33" s="352"/>
      <c r="AZ33" s="353"/>
      <c r="BA33" s="351"/>
      <c r="BB33" s="352"/>
      <c r="BC33" s="352"/>
      <c r="BD33" s="354"/>
    </row>
    <row r="34" spans="1:60" ht="19.7" customHeight="1" x14ac:dyDescent="0.25">
      <c r="A34" s="358">
        <v>17</v>
      </c>
      <c r="B34" s="358"/>
      <c r="C34" s="336"/>
      <c r="D34" s="337"/>
      <c r="E34" s="337"/>
      <c r="F34" s="337"/>
      <c r="G34" s="337"/>
      <c r="H34" s="337"/>
      <c r="I34" s="337"/>
      <c r="J34" s="337"/>
      <c r="K34" s="337"/>
      <c r="L34" s="338"/>
      <c r="M34" s="333"/>
      <c r="N34" s="334"/>
      <c r="O34" s="334"/>
      <c r="P34" s="334"/>
      <c r="Q34" s="334"/>
      <c r="R34" s="335"/>
      <c r="S34" s="339"/>
      <c r="T34" s="337"/>
      <c r="U34" s="337"/>
      <c r="V34" s="337"/>
      <c r="W34" s="337"/>
      <c r="X34" s="337"/>
      <c r="Y34" s="337"/>
      <c r="Z34" s="337"/>
      <c r="AA34" s="337"/>
      <c r="AB34" s="337"/>
      <c r="AC34" s="337"/>
      <c r="AD34" s="338"/>
      <c r="AE34" s="340"/>
      <c r="AF34" s="341"/>
      <c r="AG34" s="341"/>
      <c r="AH34" s="342"/>
      <c r="AI34" s="340"/>
      <c r="AJ34" s="341"/>
      <c r="AK34" s="341"/>
      <c r="AL34" s="342"/>
      <c r="AM34" s="333"/>
      <c r="AN34" s="334"/>
      <c r="AO34" s="334"/>
      <c r="AP34" s="334"/>
      <c r="AQ34" s="335"/>
      <c r="AR34" s="333"/>
      <c r="AS34" s="334"/>
      <c r="AT34" s="334"/>
      <c r="AU34" s="334"/>
      <c r="AV34" s="335"/>
      <c r="AW34" s="351"/>
      <c r="AX34" s="352"/>
      <c r="AY34" s="352"/>
      <c r="AZ34" s="353"/>
      <c r="BA34" s="351"/>
      <c r="BB34" s="352"/>
      <c r="BC34" s="352"/>
      <c r="BD34" s="354"/>
    </row>
    <row r="35" spans="1:60" ht="19.7" customHeight="1" x14ac:dyDescent="0.25">
      <c r="A35" s="358">
        <v>18</v>
      </c>
      <c r="B35" s="358"/>
      <c r="C35" s="336"/>
      <c r="D35" s="337"/>
      <c r="E35" s="337"/>
      <c r="F35" s="337"/>
      <c r="G35" s="337"/>
      <c r="H35" s="337"/>
      <c r="I35" s="337"/>
      <c r="J35" s="337"/>
      <c r="K35" s="337"/>
      <c r="L35" s="338"/>
      <c r="M35" s="333"/>
      <c r="N35" s="334"/>
      <c r="O35" s="334"/>
      <c r="P35" s="334"/>
      <c r="Q35" s="334"/>
      <c r="R35" s="335"/>
      <c r="S35" s="339"/>
      <c r="T35" s="337"/>
      <c r="U35" s="337"/>
      <c r="V35" s="337"/>
      <c r="W35" s="337"/>
      <c r="X35" s="337"/>
      <c r="Y35" s="337"/>
      <c r="Z35" s="337"/>
      <c r="AA35" s="337"/>
      <c r="AB35" s="337"/>
      <c r="AC35" s="337"/>
      <c r="AD35" s="338"/>
      <c r="AE35" s="340"/>
      <c r="AF35" s="341"/>
      <c r="AG35" s="341"/>
      <c r="AH35" s="342"/>
      <c r="AI35" s="340"/>
      <c r="AJ35" s="341"/>
      <c r="AK35" s="341"/>
      <c r="AL35" s="342"/>
      <c r="AM35" s="333"/>
      <c r="AN35" s="334"/>
      <c r="AO35" s="334"/>
      <c r="AP35" s="334"/>
      <c r="AQ35" s="335"/>
      <c r="AR35" s="333"/>
      <c r="AS35" s="334"/>
      <c r="AT35" s="334"/>
      <c r="AU35" s="334"/>
      <c r="AV35" s="335"/>
      <c r="AW35" s="351"/>
      <c r="AX35" s="352"/>
      <c r="AY35" s="352"/>
      <c r="AZ35" s="353"/>
      <c r="BA35" s="351"/>
      <c r="BB35" s="352"/>
      <c r="BC35" s="352"/>
      <c r="BD35" s="354"/>
    </row>
    <row r="36" spans="1:60" ht="19.7" customHeight="1" x14ac:dyDescent="0.25">
      <c r="A36" s="358">
        <v>19</v>
      </c>
      <c r="B36" s="358"/>
      <c r="C36" s="336"/>
      <c r="D36" s="337"/>
      <c r="E36" s="337"/>
      <c r="F36" s="337"/>
      <c r="G36" s="337"/>
      <c r="H36" s="337"/>
      <c r="I36" s="337"/>
      <c r="J36" s="337"/>
      <c r="K36" s="337"/>
      <c r="L36" s="338"/>
      <c r="M36" s="333"/>
      <c r="N36" s="334"/>
      <c r="O36" s="334"/>
      <c r="P36" s="334"/>
      <c r="Q36" s="334"/>
      <c r="R36" s="335"/>
      <c r="S36" s="339"/>
      <c r="T36" s="337"/>
      <c r="U36" s="337"/>
      <c r="V36" s="337"/>
      <c r="W36" s="337"/>
      <c r="X36" s="337"/>
      <c r="Y36" s="337"/>
      <c r="Z36" s="337"/>
      <c r="AA36" s="337"/>
      <c r="AB36" s="337"/>
      <c r="AC36" s="337"/>
      <c r="AD36" s="338"/>
      <c r="AE36" s="340"/>
      <c r="AF36" s="341"/>
      <c r="AG36" s="341"/>
      <c r="AH36" s="342"/>
      <c r="AI36" s="340"/>
      <c r="AJ36" s="341"/>
      <c r="AK36" s="341"/>
      <c r="AL36" s="342"/>
      <c r="AM36" s="333"/>
      <c r="AN36" s="334"/>
      <c r="AO36" s="334"/>
      <c r="AP36" s="334"/>
      <c r="AQ36" s="335"/>
      <c r="AR36" s="333"/>
      <c r="AS36" s="334"/>
      <c r="AT36" s="334"/>
      <c r="AU36" s="334"/>
      <c r="AV36" s="335"/>
      <c r="AW36" s="351"/>
      <c r="AX36" s="352"/>
      <c r="AY36" s="352"/>
      <c r="AZ36" s="353"/>
      <c r="BA36" s="351"/>
      <c r="BB36" s="352"/>
      <c r="BC36" s="352"/>
      <c r="BD36" s="354"/>
    </row>
    <row r="37" spans="1:60" ht="19.7" customHeight="1" x14ac:dyDescent="0.25">
      <c r="A37" s="358">
        <v>20</v>
      </c>
      <c r="B37" s="358"/>
      <c r="C37" s="336"/>
      <c r="D37" s="337"/>
      <c r="E37" s="337"/>
      <c r="F37" s="337"/>
      <c r="G37" s="337"/>
      <c r="H37" s="337"/>
      <c r="I37" s="337"/>
      <c r="J37" s="337"/>
      <c r="K37" s="337"/>
      <c r="L37" s="338"/>
      <c r="M37" s="333"/>
      <c r="N37" s="334"/>
      <c r="O37" s="334"/>
      <c r="P37" s="334"/>
      <c r="Q37" s="334"/>
      <c r="R37" s="335"/>
      <c r="S37" s="339"/>
      <c r="T37" s="337"/>
      <c r="U37" s="337"/>
      <c r="V37" s="337"/>
      <c r="W37" s="337"/>
      <c r="X37" s="337"/>
      <c r="Y37" s="337"/>
      <c r="Z37" s="337"/>
      <c r="AA37" s="337"/>
      <c r="AB37" s="337"/>
      <c r="AC37" s="337"/>
      <c r="AD37" s="338"/>
      <c r="AE37" s="340"/>
      <c r="AF37" s="341"/>
      <c r="AG37" s="341"/>
      <c r="AH37" s="342"/>
      <c r="AI37" s="340"/>
      <c r="AJ37" s="341"/>
      <c r="AK37" s="341"/>
      <c r="AL37" s="342"/>
      <c r="AM37" s="333"/>
      <c r="AN37" s="334"/>
      <c r="AO37" s="334"/>
      <c r="AP37" s="334"/>
      <c r="AQ37" s="335"/>
      <c r="AR37" s="333"/>
      <c r="AS37" s="334"/>
      <c r="AT37" s="334"/>
      <c r="AU37" s="334"/>
      <c r="AV37" s="335"/>
      <c r="AW37" s="351"/>
      <c r="AX37" s="352"/>
      <c r="AY37" s="352"/>
      <c r="AZ37" s="353"/>
      <c r="BA37" s="351"/>
      <c r="BB37" s="352"/>
      <c r="BC37" s="352"/>
      <c r="BD37" s="354"/>
    </row>
    <row r="38" spans="1:60" ht="14.1" customHeight="1" x14ac:dyDescent="0.25">
      <c r="A38" s="103"/>
      <c r="B38" s="103"/>
      <c r="C38" s="103"/>
      <c r="D38" s="103"/>
      <c r="E38" s="103"/>
      <c r="F38" s="103"/>
      <c r="G38" s="103"/>
      <c r="H38" s="103"/>
      <c r="I38" s="103"/>
      <c r="J38" s="103"/>
      <c r="K38" s="103"/>
      <c r="L38" s="103"/>
      <c r="M38" s="104"/>
      <c r="N38" s="104"/>
      <c r="O38" s="104"/>
      <c r="P38" s="104"/>
      <c r="Q38" s="104"/>
      <c r="R38" s="104"/>
      <c r="S38" s="103"/>
      <c r="T38" s="103"/>
      <c r="U38" s="103"/>
      <c r="V38" s="103"/>
      <c r="W38" s="103"/>
      <c r="X38" s="103"/>
      <c r="Y38" s="103"/>
      <c r="Z38" s="103"/>
      <c r="AA38" s="103"/>
      <c r="AB38" s="103"/>
      <c r="AC38" s="103"/>
      <c r="AD38" s="103"/>
      <c r="AE38" s="105"/>
      <c r="AF38" s="105"/>
      <c r="AG38" s="105"/>
      <c r="AH38" s="105"/>
      <c r="AI38" s="105"/>
      <c r="AJ38" s="105"/>
      <c r="AK38" s="104"/>
      <c r="AL38" s="104"/>
      <c r="AM38" s="104"/>
      <c r="AN38" s="104"/>
      <c r="AO38" s="104"/>
      <c r="AP38" s="104"/>
      <c r="AQ38" s="104"/>
      <c r="AR38" s="104"/>
      <c r="AS38" s="104"/>
      <c r="AT38" s="104"/>
      <c r="AU38" s="104"/>
      <c r="AV38" s="106"/>
      <c r="AW38" s="106"/>
      <c r="AX38" s="106"/>
      <c r="AY38" s="106"/>
      <c r="AZ38" s="106"/>
      <c r="BA38" s="106"/>
      <c r="BB38" s="106"/>
      <c r="BC38" s="106"/>
      <c r="BD38" s="106"/>
    </row>
    <row r="39" spans="1:60" ht="14.1" customHeight="1" x14ac:dyDescent="0.25">
      <c r="A39" s="32" t="s">
        <v>145</v>
      </c>
      <c r="B39" s="103"/>
      <c r="C39" s="103"/>
      <c r="D39" s="103"/>
      <c r="E39" s="103"/>
      <c r="F39" s="103"/>
      <c r="G39" s="103"/>
      <c r="H39" s="103"/>
      <c r="I39" s="103"/>
      <c r="J39" s="103"/>
      <c r="K39" s="103"/>
      <c r="L39" s="103"/>
      <c r="M39" s="104"/>
      <c r="N39" s="104"/>
      <c r="O39" s="104"/>
      <c r="P39" s="104"/>
      <c r="Q39" s="104"/>
      <c r="R39" s="104"/>
      <c r="S39" s="103"/>
      <c r="T39" s="103"/>
      <c r="U39" s="103"/>
      <c r="V39" s="103"/>
      <c r="W39" s="103"/>
      <c r="X39" s="103"/>
      <c r="Y39" s="103"/>
      <c r="Z39" s="103"/>
      <c r="AA39" s="103"/>
      <c r="AB39" s="103"/>
      <c r="AC39" s="103"/>
      <c r="AD39" s="103"/>
      <c r="AE39" s="105"/>
      <c r="AF39" s="105"/>
      <c r="AG39" s="105"/>
      <c r="AH39" s="105"/>
      <c r="AI39" s="105"/>
      <c r="AJ39" s="105"/>
      <c r="AK39" s="104"/>
      <c r="AL39" s="104"/>
      <c r="AM39" s="104"/>
      <c r="AN39" s="104"/>
      <c r="AO39" s="104"/>
      <c r="AP39" s="104"/>
      <c r="AQ39" s="104"/>
      <c r="AR39" s="104"/>
      <c r="AS39" s="104"/>
      <c r="AT39" s="104"/>
      <c r="AU39" s="104"/>
      <c r="AV39" s="106"/>
      <c r="AW39" s="106"/>
      <c r="AX39" s="106"/>
      <c r="AY39" s="106"/>
      <c r="AZ39" s="106"/>
      <c r="BA39" s="106"/>
      <c r="BB39" s="106"/>
      <c r="BC39" s="106"/>
      <c r="BD39" s="106"/>
    </row>
    <row r="40" spans="1:60" ht="5.85" customHeight="1" x14ac:dyDescent="0.25">
      <c r="A40" s="103"/>
      <c r="B40" s="103"/>
      <c r="C40" s="103"/>
      <c r="D40" s="103"/>
      <c r="E40" s="103"/>
      <c r="F40" s="103"/>
      <c r="G40" s="103"/>
      <c r="H40" s="103"/>
      <c r="I40" s="103"/>
      <c r="J40" s="103"/>
      <c r="K40" s="103"/>
      <c r="L40" s="103"/>
      <c r="M40" s="104"/>
      <c r="N40" s="104"/>
      <c r="O40" s="104"/>
      <c r="P40" s="104"/>
      <c r="Q40" s="104"/>
      <c r="R40" s="104"/>
      <c r="S40" s="103"/>
      <c r="T40" s="103"/>
      <c r="U40" s="103"/>
      <c r="V40" s="103"/>
      <c r="W40" s="103"/>
      <c r="X40" s="103"/>
      <c r="Y40" s="103"/>
      <c r="Z40" s="103"/>
      <c r="AA40" s="103"/>
      <c r="AB40" s="103"/>
      <c r="AC40" s="103"/>
      <c r="AD40" s="103"/>
      <c r="AE40" s="105"/>
      <c r="AF40" s="105"/>
      <c r="AG40" s="105"/>
      <c r="AH40" s="105"/>
      <c r="AI40" s="105"/>
      <c r="AJ40" s="105"/>
      <c r="AK40" s="104"/>
      <c r="AL40" s="104"/>
      <c r="AM40" s="104"/>
      <c r="AN40" s="104"/>
      <c r="AO40" s="104"/>
      <c r="AP40" s="104"/>
      <c r="AQ40" s="104"/>
      <c r="AR40" s="104"/>
      <c r="AS40" s="104"/>
      <c r="AT40" s="104"/>
      <c r="AU40" s="104"/>
      <c r="AV40" s="106"/>
      <c r="AW40" s="106"/>
      <c r="AX40" s="106"/>
      <c r="AY40" s="106"/>
      <c r="AZ40" s="106"/>
      <c r="BA40" s="106"/>
      <c r="BB40" s="106"/>
      <c r="BC40" s="106"/>
      <c r="BD40" s="106"/>
    </row>
    <row r="41" spans="1:60" ht="45.2" customHeight="1" x14ac:dyDescent="0.25">
      <c r="A41" s="359" t="s">
        <v>123</v>
      </c>
      <c r="B41" s="359"/>
      <c r="C41" s="343" t="s">
        <v>124</v>
      </c>
      <c r="D41" s="344"/>
      <c r="E41" s="344"/>
      <c r="F41" s="344"/>
      <c r="G41" s="344"/>
      <c r="H41" s="344"/>
      <c r="I41" s="344"/>
      <c r="J41" s="344"/>
      <c r="K41" s="344"/>
      <c r="L41" s="345"/>
      <c r="M41" s="343" t="s">
        <v>125</v>
      </c>
      <c r="N41" s="344"/>
      <c r="O41" s="344"/>
      <c r="P41" s="344"/>
      <c r="Q41" s="344"/>
      <c r="R41" s="345"/>
      <c r="S41" s="343" t="s">
        <v>143</v>
      </c>
      <c r="T41" s="344"/>
      <c r="U41" s="344"/>
      <c r="V41" s="344"/>
      <c r="W41" s="344"/>
      <c r="X41" s="344"/>
      <c r="Y41" s="344"/>
      <c r="Z41" s="344"/>
      <c r="AA41" s="344"/>
      <c r="AB41" s="344"/>
      <c r="AC41" s="344"/>
      <c r="AD41" s="345"/>
      <c r="AE41" s="343" t="s">
        <v>141</v>
      </c>
      <c r="AF41" s="344"/>
      <c r="AG41" s="344"/>
      <c r="AH41" s="344"/>
      <c r="AI41" s="343" t="s">
        <v>142</v>
      </c>
      <c r="AJ41" s="344"/>
      <c r="AK41" s="344"/>
      <c r="AL41" s="344"/>
      <c r="AM41" s="346" t="s">
        <v>144</v>
      </c>
      <c r="AN41" s="347"/>
      <c r="AO41" s="347"/>
      <c r="AP41" s="347"/>
      <c r="AQ41" s="348"/>
      <c r="AR41" s="343" t="s">
        <v>126</v>
      </c>
      <c r="AS41" s="344"/>
      <c r="AT41" s="344"/>
      <c r="AU41" s="344"/>
      <c r="AV41" s="345"/>
      <c r="AW41" s="355" t="s">
        <v>127</v>
      </c>
      <c r="AX41" s="356"/>
      <c r="AY41" s="356"/>
      <c r="AZ41" s="357"/>
      <c r="BA41" s="355" t="s">
        <v>128</v>
      </c>
      <c r="BB41" s="356"/>
      <c r="BC41" s="356"/>
      <c r="BD41" s="357"/>
    </row>
    <row r="42" spans="1:60" ht="19.7" customHeight="1" x14ac:dyDescent="0.25">
      <c r="A42" s="358">
        <v>1</v>
      </c>
      <c r="B42" s="358"/>
      <c r="C42" s="336"/>
      <c r="D42" s="337"/>
      <c r="E42" s="337"/>
      <c r="F42" s="337"/>
      <c r="G42" s="337"/>
      <c r="H42" s="337"/>
      <c r="I42" s="337"/>
      <c r="J42" s="337"/>
      <c r="K42" s="337"/>
      <c r="L42" s="338"/>
      <c r="M42" s="333"/>
      <c r="N42" s="334"/>
      <c r="O42" s="334"/>
      <c r="P42" s="334"/>
      <c r="Q42" s="334"/>
      <c r="R42" s="335"/>
      <c r="S42" s="339"/>
      <c r="T42" s="337"/>
      <c r="U42" s="337"/>
      <c r="V42" s="337"/>
      <c r="W42" s="337"/>
      <c r="X42" s="337"/>
      <c r="Y42" s="337"/>
      <c r="Z42" s="337"/>
      <c r="AA42" s="337"/>
      <c r="AB42" s="337"/>
      <c r="AC42" s="337"/>
      <c r="AD42" s="338"/>
      <c r="AE42" s="340"/>
      <c r="AF42" s="341"/>
      <c r="AG42" s="341"/>
      <c r="AH42" s="342"/>
      <c r="AI42" s="340"/>
      <c r="AJ42" s="341"/>
      <c r="AK42" s="341"/>
      <c r="AL42" s="342"/>
      <c r="AM42" s="333"/>
      <c r="AN42" s="334"/>
      <c r="AO42" s="334"/>
      <c r="AP42" s="334"/>
      <c r="AQ42" s="335"/>
      <c r="AR42" s="333"/>
      <c r="AS42" s="334"/>
      <c r="AT42" s="334"/>
      <c r="AU42" s="334"/>
      <c r="AV42" s="335"/>
      <c r="AW42" s="351"/>
      <c r="AX42" s="352"/>
      <c r="AY42" s="352"/>
      <c r="AZ42" s="353"/>
      <c r="BA42" s="351"/>
      <c r="BB42" s="352"/>
      <c r="BC42" s="352"/>
      <c r="BD42" s="354"/>
    </row>
    <row r="43" spans="1:60" ht="19.7" customHeight="1" x14ac:dyDescent="0.25">
      <c r="A43" s="358">
        <v>2</v>
      </c>
      <c r="B43" s="358"/>
      <c r="C43" s="336"/>
      <c r="D43" s="337"/>
      <c r="E43" s="337"/>
      <c r="F43" s="337"/>
      <c r="G43" s="337"/>
      <c r="H43" s="337"/>
      <c r="I43" s="337"/>
      <c r="J43" s="337"/>
      <c r="K43" s="337"/>
      <c r="L43" s="338"/>
      <c r="M43" s="333"/>
      <c r="N43" s="334"/>
      <c r="O43" s="334"/>
      <c r="P43" s="334"/>
      <c r="Q43" s="334"/>
      <c r="R43" s="335"/>
      <c r="S43" s="339"/>
      <c r="T43" s="337"/>
      <c r="U43" s="337"/>
      <c r="V43" s="337"/>
      <c r="W43" s="337"/>
      <c r="X43" s="337"/>
      <c r="Y43" s="337"/>
      <c r="Z43" s="337"/>
      <c r="AA43" s="337"/>
      <c r="AB43" s="337"/>
      <c r="AC43" s="337"/>
      <c r="AD43" s="338"/>
      <c r="AE43" s="340"/>
      <c r="AF43" s="341"/>
      <c r="AG43" s="341"/>
      <c r="AH43" s="342"/>
      <c r="AI43" s="340"/>
      <c r="AJ43" s="341"/>
      <c r="AK43" s="341"/>
      <c r="AL43" s="342"/>
      <c r="AM43" s="333"/>
      <c r="AN43" s="334"/>
      <c r="AO43" s="334"/>
      <c r="AP43" s="334"/>
      <c r="AQ43" s="335"/>
      <c r="AR43" s="333"/>
      <c r="AS43" s="334"/>
      <c r="AT43" s="334"/>
      <c r="AU43" s="334"/>
      <c r="AV43" s="335"/>
      <c r="AW43" s="351"/>
      <c r="AX43" s="352"/>
      <c r="AY43" s="352"/>
      <c r="AZ43" s="353"/>
      <c r="BA43" s="351"/>
      <c r="BB43" s="352"/>
      <c r="BC43" s="352"/>
      <c r="BD43" s="354"/>
    </row>
    <row r="44" spans="1:60" ht="19.7" customHeight="1" x14ac:dyDescent="0.25">
      <c r="A44" s="358">
        <v>3</v>
      </c>
      <c r="B44" s="358"/>
      <c r="C44" s="336"/>
      <c r="D44" s="337"/>
      <c r="E44" s="337"/>
      <c r="F44" s="337"/>
      <c r="G44" s="337"/>
      <c r="H44" s="337"/>
      <c r="I44" s="337"/>
      <c r="J44" s="337"/>
      <c r="K44" s="337"/>
      <c r="L44" s="338"/>
      <c r="M44" s="333"/>
      <c r="N44" s="334"/>
      <c r="O44" s="334"/>
      <c r="P44" s="334"/>
      <c r="Q44" s="334"/>
      <c r="R44" s="335"/>
      <c r="S44" s="339"/>
      <c r="T44" s="337"/>
      <c r="U44" s="337"/>
      <c r="V44" s="337"/>
      <c r="W44" s="337"/>
      <c r="X44" s="337"/>
      <c r="Y44" s="337"/>
      <c r="Z44" s="337"/>
      <c r="AA44" s="337"/>
      <c r="AB44" s="337"/>
      <c r="AC44" s="337"/>
      <c r="AD44" s="338"/>
      <c r="AE44" s="340"/>
      <c r="AF44" s="341"/>
      <c r="AG44" s="341"/>
      <c r="AH44" s="342"/>
      <c r="AI44" s="340"/>
      <c r="AJ44" s="341"/>
      <c r="AK44" s="341"/>
      <c r="AL44" s="342"/>
      <c r="AM44" s="333"/>
      <c r="AN44" s="334"/>
      <c r="AO44" s="334"/>
      <c r="AP44" s="334"/>
      <c r="AQ44" s="335"/>
      <c r="AR44" s="333"/>
      <c r="AS44" s="334"/>
      <c r="AT44" s="334"/>
      <c r="AU44" s="334"/>
      <c r="AV44" s="335"/>
      <c r="AW44" s="351"/>
      <c r="AX44" s="352"/>
      <c r="AY44" s="352"/>
      <c r="AZ44" s="353"/>
      <c r="BA44" s="351"/>
      <c r="BB44" s="352"/>
      <c r="BC44" s="352"/>
      <c r="BD44" s="354"/>
    </row>
    <row r="45" spans="1:60" ht="19.7" customHeight="1" x14ac:dyDescent="0.25">
      <c r="A45" s="358">
        <v>4</v>
      </c>
      <c r="B45" s="358"/>
      <c r="C45" s="336"/>
      <c r="D45" s="337"/>
      <c r="E45" s="337"/>
      <c r="F45" s="337"/>
      <c r="G45" s="337"/>
      <c r="H45" s="337"/>
      <c r="I45" s="337"/>
      <c r="J45" s="337"/>
      <c r="K45" s="337"/>
      <c r="L45" s="338"/>
      <c r="M45" s="333"/>
      <c r="N45" s="334"/>
      <c r="O45" s="334"/>
      <c r="P45" s="334"/>
      <c r="Q45" s="334"/>
      <c r="R45" s="335"/>
      <c r="S45" s="339"/>
      <c r="T45" s="337"/>
      <c r="U45" s="337"/>
      <c r="V45" s="337"/>
      <c r="W45" s="337"/>
      <c r="X45" s="337"/>
      <c r="Y45" s="337"/>
      <c r="Z45" s="337"/>
      <c r="AA45" s="337"/>
      <c r="AB45" s="337"/>
      <c r="AC45" s="337"/>
      <c r="AD45" s="338"/>
      <c r="AE45" s="340"/>
      <c r="AF45" s="341"/>
      <c r="AG45" s="341"/>
      <c r="AH45" s="342"/>
      <c r="AI45" s="340"/>
      <c r="AJ45" s="341"/>
      <c r="AK45" s="341"/>
      <c r="AL45" s="342"/>
      <c r="AM45" s="333"/>
      <c r="AN45" s="334"/>
      <c r="AO45" s="334"/>
      <c r="AP45" s="334"/>
      <c r="AQ45" s="335"/>
      <c r="AR45" s="333"/>
      <c r="AS45" s="334"/>
      <c r="AT45" s="334"/>
      <c r="AU45" s="334"/>
      <c r="AV45" s="335"/>
      <c r="AW45" s="351"/>
      <c r="AX45" s="352"/>
      <c r="AY45" s="352"/>
      <c r="AZ45" s="353"/>
      <c r="BA45" s="351"/>
      <c r="BB45" s="352"/>
      <c r="BC45" s="352"/>
      <c r="BD45" s="354"/>
    </row>
    <row r="46" spans="1:60" ht="19.7" customHeight="1" x14ac:dyDescent="0.25">
      <c r="A46" s="358">
        <v>5</v>
      </c>
      <c r="B46" s="358"/>
      <c r="C46" s="336"/>
      <c r="D46" s="337"/>
      <c r="E46" s="337"/>
      <c r="F46" s="337"/>
      <c r="G46" s="337"/>
      <c r="H46" s="337"/>
      <c r="I46" s="337"/>
      <c r="J46" s="337"/>
      <c r="K46" s="337"/>
      <c r="L46" s="338"/>
      <c r="M46" s="333"/>
      <c r="N46" s="334"/>
      <c r="O46" s="334"/>
      <c r="P46" s="334"/>
      <c r="Q46" s="334"/>
      <c r="R46" s="335"/>
      <c r="S46" s="339"/>
      <c r="T46" s="337"/>
      <c r="U46" s="337"/>
      <c r="V46" s="337"/>
      <c r="W46" s="337"/>
      <c r="X46" s="337"/>
      <c r="Y46" s="337"/>
      <c r="Z46" s="337"/>
      <c r="AA46" s="337"/>
      <c r="AB46" s="337"/>
      <c r="AC46" s="337"/>
      <c r="AD46" s="338"/>
      <c r="AE46" s="340"/>
      <c r="AF46" s="341"/>
      <c r="AG46" s="341"/>
      <c r="AH46" s="342"/>
      <c r="AI46" s="340"/>
      <c r="AJ46" s="341"/>
      <c r="AK46" s="341"/>
      <c r="AL46" s="342"/>
      <c r="AM46" s="333"/>
      <c r="AN46" s="334"/>
      <c r="AO46" s="334"/>
      <c r="AP46" s="334"/>
      <c r="AQ46" s="335"/>
      <c r="AR46" s="333"/>
      <c r="AS46" s="334"/>
      <c r="AT46" s="334"/>
      <c r="AU46" s="334"/>
      <c r="AV46" s="335"/>
      <c r="AW46" s="351"/>
      <c r="AX46" s="352"/>
      <c r="AY46" s="352"/>
      <c r="AZ46" s="353"/>
      <c r="BA46" s="351"/>
      <c r="BB46" s="352"/>
      <c r="BC46" s="352"/>
      <c r="BD46" s="354"/>
    </row>
    <row r="47" spans="1:60" ht="14.1" customHeight="1" x14ac:dyDescent="0.25">
      <c r="BA47" s="106"/>
      <c r="BB47" s="106"/>
      <c r="BC47" s="106"/>
      <c r="BD47" s="106"/>
      <c r="BE47" s="106"/>
      <c r="BF47" s="106"/>
      <c r="BG47" s="106"/>
      <c r="BH47" s="106"/>
    </row>
    <row r="48" spans="1:60" ht="14.1" customHeight="1" x14ac:dyDescent="0.25">
      <c r="AN48" s="205" t="s">
        <v>169</v>
      </c>
      <c r="AO48" s="205"/>
      <c r="AP48" s="205"/>
      <c r="AQ48" s="205"/>
      <c r="AR48" s="205"/>
      <c r="AS48" s="205"/>
      <c r="AT48" s="205"/>
      <c r="AU48" s="205"/>
      <c r="AV48" s="205"/>
      <c r="AW48" s="205"/>
      <c r="AX48" s="205"/>
      <c r="AY48" s="205"/>
      <c r="AZ48" s="205"/>
      <c r="BA48" s="205"/>
      <c r="BB48" s="205"/>
      <c r="BC48" s="205"/>
      <c r="BD48" s="205"/>
    </row>
    <row r="49" spans="1:56" ht="14.1" customHeight="1" x14ac:dyDescent="0.25">
      <c r="S49" s="96"/>
      <c r="AN49" s="205"/>
      <c r="AO49" s="205"/>
      <c r="AP49" s="205"/>
      <c r="AQ49" s="205"/>
      <c r="AR49" s="205"/>
      <c r="AS49" s="205"/>
      <c r="AT49" s="205"/>
      <c r="AU49" s="205"/>
      <c r="AV49" s="205"/>
      <c r="AW49" s="205"/>
      <c r="AX49" s="205"/>
      <c r="AY49" s="205"/>
      <c r="AZ49" s="205"/>
      <c r="BA49" s="205"/>
      <c r="BB49" s="205"/>
      <c r="BC49" s="205"/>
      <c r="BD49" s="205"/>
    </row>
    <row r="50" spans="1:56" ht="14.1" customHeight="1" x14ac:dyDescent="0.25">
      <c r="A50" s="177" t="s">
        <v>64</v>
      </c>
      <c r="B50" s="177"/>
      <c r="C50" s="177"/>
      <c r="D50" s="177"/>
      <c r="E50" s="249">
        <f ca="1">TODAY()</f>
        <v>45667</v>
      </c>
      <c r="F50" s="249"/>
      <c r="G50" s="249"/>
      <c r="H50" s="249"/>
      <c r="I50" s="249"/>
      <c r="J50" s="249"/>
      <c r="K50" s="249"/>
      <c r="L50" s="39"/>
      <c r="M50" s="39"/>
      <c r="N50" s="39"/>
      <c r="O50" s="39"/>
      <c r="P50" s="39"/>
      <c r="Q50" s="39"/>
      <c r="R50" s="39"/>
      <c r="S50" s="96"/>
      <c r="T50" s="39"/>
      <c r="U50" s="39"/>
      <c r="AN50" s="206"/>
      <c r="AO50" s="206"/>
      <c r="AP50" s="206"/>
      <c r="AQ50" s="206"/>
      <c r="AR50" s="206"/>
      <c r="AS50" s="206"/>
      <c r="AT50" s="206"/>
      <c r="AU50" s="206"/>
      <c r="AV50" s="206"/>
      <c r="AW50" s="206"/>
      <c r="AX50" s="206"/>
      <c r="AY50" s="206"/>
      <c r="AZ50" s="206"/>
      <c r="BA50" s="206"/>
      <c r="BB50" s="206"/>
      <c r="BC50" s="206"/>
      <c r="BD50" s="206"/>
    </row>
    <row r="51" spans="1:56" ht="14.1" customHeight="1" x14ac:dyDescent="0.25">
      <c r="A51" s="188" t="s">
        <v>65</v>
      </c>
      <c r="B51" s="188"/>
      <c r="C51" s="188"/>
      <c r="D51" s="188"/>
      <c r="E51" s="188"/>
      <c r="F51" s="188"/>
      <c r="G51" s="188"/>
      <c r="H51" s="188"/>
      <c r="I51" s="188"/>
      <c r="J51" s="188"/>
      <c r="K51" s="188"/>
      <c r="L51" s="39"/>
      <c r="M51" s="39"/>
      <c r="N51" s="39"/>
      <c r="O51" s="39"/>
      <c r="P51" s="39"/>
      <c r="Q51" s="39"/>
      <c r="R51" s="39"/>
      <c r="S51" s="96"/>
      <c r="T51" s="39"/>
      <c r="U51" s="39"/>
      <c r="AN51" s="211" t="s">
        <v>287</v>
      </c>
      <c r="AO51" s="211"/>
      <c r="AP51" s="211"/>
      <c r="AQ51" s="211"/>
      <c r="AR51" s="211"/>
      <c r="AS51" s="211"/>
      <c r="AT51" s="211"/>
      <c r="AU51" s="211"/>
      <c r="AV51" s="211"/>
      <c r="AW51" s="211"/>
      <c r="AX51" s="211"/>
      <c r="AY51" s="211"/>
      <c r="AZ51" s="211"/>
      <c r="BA51" s="211"/>
      <c r="BB51" s="211"/>
      <c r="BC51" s="211"/>
      <c r="BD51" s="211"/>
    </row>
    <row r="52" spans="1:56" ht="14.1" customHeight="1" x14ac:dyDescent="0.25">
      <c r="A52" s="213"/>
      <c r="B52" s="213"/>
      <c r="C52" s="213"/>
      <c r="D52" s="213"/>
      <c r="E52" s="213"/>
      <c r="F52" s="213"/>
      <c r="G52" s="213"/>
      <c r="H52" s="213"/>
      <c r="I52" s="213"/>
      <c r="J52" s="213"/>
      <c r="K52" s="213"/>
      <c r="L52" s="39"/>
      <c r="M52" s="39"/>
      <c r="N52" s="39"/>
      <c r="O52" s="39"/>
      <c r="P52" s="39"/>
      <c r="Q52" s="39"/>
      <c r="R52" s="39"/>
      <c r="S52" s="96"/>
      <c r="T52" s="39"/>
      <c r="U52" s="39"/>
      <c r="AN52" s="212"/>
      <c r="AO52" s="212"/>
      <c r="AP52" s="212"/>
      <c r="AQ52" s="212"/>
      <c r="AR52" s="212"/>
      <c r="AS52" s="212"/>
      <c r="AT52" s="212"/>
      <c r="AU52" s="212"/>
      <c r="AV52" s="212"/>
      <c r="AW52" s="212"/>
      <c r="AX52" s="212"/>
      <c r="AY52" s="212"/>
      <c r="AZ52" s="212"/>
      <c r="BA52" s="212"/>
      <c r="BB52" s="212"/>
      <c r="BC52" s="212"/>
      <c r="BD52" s="212"/>
    </row>
  </sheetData>
  <sheetProtection algorithmName="SHA-512" hashValue="m7M6btL8HTsEICaiWRNXKTVaqS2VnZ8TXsjufLU0zgepKZhh9Fd1qygb3qndt1lAx33LxRte8vR8l2L1xkm0zg==" saltValue="B1Y1FiT5ROwF1WKXwJo4bA==" spinCount="100000" sheet="1" selectLockedCells="1"/>
  <mergeCells count="289">
    <mergeCell ref="B9:J9"/>
    <mergeCell ref="B11:J11"/>
    <mergeCell ref="AJ11:AP13"/>
    <mergeCell ref="AQ11:BD13"/>
    <mergeCell ref="B13:J13"/>
    <mergeCell ref="B15:J15"/>
    <mergeCell ref="A1:AK1"/>
    <mergeCell ref="AM2:AW2"/>
    <mergeCell ref="AX2:BD2"/>
    <mergeCell ref="A5:R5"/>
    <mergeCell ref="AM5:BD5"/>
    <mergeCell ref="X7:AB7"/>
    <mergeCell ref="AC7:AD7"/>
    <mergeCell ref="AE7:AI7"/>
    <mergeCell ref="AM17:AQ17"/>
    <mergeCell ref="AR17:AV17"/>
    <mergeCell ref="AW17:AZ17"/>
    <mergeCell ref="BA17:BD17"/>
    <mergeCell ref="A18:B18"/>
    <mergeCell ref="C18:L18"/>
    <mergeCell ref="M18:R18"/>
    <mergeCell ref="S18:AD18"/>
    <mergeCell ref="AE18:AH18"/>
    <mergeCell ref="AI18:AL18"/>
    <mergeCell ref="A17:B17"/>
    <mergeCell ref="C17:L17"/>
    <mergeCell ref="M17:R17"/>
    <mergeCell ref="S17:AD17"/>
    <mergeCell ref="AE17:AH17"/>
    <mergeCell ref="AI17:AL17"/>
    <mergeCell ref="AM18:AQ18"/>
    <mergeCell ref="AR18:AV18"/>
    <mergeCell ref="AW18:AZ18"/>
    <mergeCell ref="BA18:BD18"/>
    <mergeCell ref="BA19:BD19"/>
    <mergeCell ref="A20:B20"/>
    <mergeCell ref="C20:L20"/>
    <mergeCell ref="M20:R20"/>
    <mergeCell ref="S20:AD20"/>
    <mergeCell ref="AE20:AH20"/>
    <mergeCell ref="AI20:AL20"/>
    <mergeCell ref="AM20:AQ20"/>
    <mergeCell ref="AR20:AV20"/>
    <mergeCell ref="AW20:AZ20"/>
    <mergeCell ref="BA20:BD20"/>
    <mergeCell ref="A19:B19"/>
    <mergeCell ref="C19:L19"/>
    <mergeCell ref="M19:R19"/>
    <mergeCell ref="S19:AD19"/>
    <mergeCell ref="AE19:AH19"/>
    <mergeCell ref="AI19:AL19"/>
    <mergeCell ref="AM19:AQ19"/>
    <mergeCell ref="AR19:AV19"/>
    <mergeCell ref="AW19:AZ19"/>
    <mergeCell ref="BA21:BD21"/>
    <mergeCell ref="A22:B22"/>
    <mergeCell ref="C22:L22"/>
    <mergeCell ref="M22:R22"/>
    <mergeCell ref="S22:AD22"/>
    <mergeCell ref="AE22:AH22"/>
    <mergeCell ref="AI22:AL22"/>
    <mergeCell ref="AM22:AQ22"/>
    <mergeCell ref="AR22:AV22"/>
    <mergeCell ref="AW22:AZ22"/>
    <mergeCell ref="BA22:BD22"/>
    <mergeCell ref="A21:B21"/>
    <mergeCell ref="C21:L21"/>
    <mergeCell ref="M21:R21"/>
    <mergeCell ref="S21:AD21"/>
    <mergeCell ref="AE21:AH21"/>
    <mergeCell ref="AI21:AL21"/>
    <mergeCell ref="AM21:AQ21"/>
    <mergeCell ref="AR21:AV21"/>
    <mergeCell ref="AW21:AZ21"/>
    <mergeCell ref="BA23:BD23"/>
    <mergeCell ref="A24:B24"/>
    <mergeCell ref="C24:L24"/>
    <mergeCell ref="M24:R24"/>
    <mergeCell ref="S24:AD24"/>
    <mergeCell ref="AE24:AH24"/>
    <mergeCell ref="AI24:AL24"/>
    <mergeCell ref="AM24:AQ24"/>
    <mergeCell ref="AR24:AV24"/>
    <mergeCell ref="AW24:AZ24"/>
    <mergeCell ref="BA24:BD24"/>
    <mergeCell ref="A23:B23"/>
    <mergeCell ref="C23:L23"/>
    <mergeCell ref="M23:R23"/>
    <mergeCell ref="S23:AD23"/>
    <mergeCell ref="AE23:AH23"/>
    <mergeCell ref="AI23:AL23"/>
    <mergeCell ref="AM23:AQ23"/>
    <mergeCell ref="AR23:AV23"/>
    <mergeCell ref="AW23:AZ23"/>
    <mergeCell ref="BA25:BD25"/>
    <mergeCell ref="A26:B26"/>
    <mergeCell ref="C26:L26"/>
    <mergeCell ref="M26:R26"/>
    <mergeCell ref="S26:AD26"/>
    <mergeCell ref="AE26:AH26"/>
    <mergeCell ref="AI26:AL26"/>
    <mergeCell ref="AM26:AQ26"/>
    <mergeCell ref="AR26:AV26"/>
    <mergeCell ref="AW26:AZ26"/>
    <mergeCell ref="BA26:BD26"/>
    <mergeCell ref="A25:B25"/>
    <mergeCell ref="C25:L25"/>
    <mergeCell ref="M25:R25"/>
    <mergeCell ref="S25:AD25"/>
    <mergeCell ref="AE25:AH25"/>
    <mergeCell ref="AI25:AL25"/>
    <mergeCell ref="AM25:AQ25"/>
    <mergeCell ref="AR25:AV25"/>
    <mergeCell ref="AW25:AZ25"/>
    <mergeCell ref="BA27:BD27"/>
    <mergeCell ref="A28:B28"/>
    <mergeCell ref="C28:L28"/>
    <mergeCell ref="M28:R28"/>
    <mergeCell ref="S28:AD28"/>
    <mergeCell ref="AE28:AH28"/>
    <mergeCell ref="AI28:AL28"/>
    <mergeCell ref="AM28:AQ28"/>
    <mergeCell ref="AR28:AV28"/>
    <mergeCell ref="AW28:AZ28"/>
    <mergeCell ref="BA28:BD28"/>
    <mergeCell ref="A27:B27"/>
    <mergeCell ref="C27:L27"/>
    <mergeCell ref="M27:R27"/>
    <mergeCell ref="S27:AD27"/>
    <mergeCell ref="AE27:AH27"/>
    <mergeCell ref="AI27:AL27"/>
    <mergeCell ref="AM27:AQ27"/>
    <mergeCell ref="AR27:AV27"/>
    <mergeCell ref="AW27:AZ27"/>
    <mergeCell ref="BA29:BD29"/>
    <mergeCell ref="A30:B30"/>
    <mergeCell ref="C30:L30"/>
    <mergeCell ref="M30:R30"/>
    <mergeCell ref="S30:AD30"/>
    <mergeCell ref="AE30:AH30"/>
    <mergeCell ref="AI30:AL30"/>
    <mergeCell ref="AM30:AQ30"/>
    <mergeCell ref="AR30:AV30"/>
    <mergeCell ref="AW30:AZ30"/>
    <mergeCell ref="BA30:BD30"/>
    <mergeCell ref="A29:B29"/>
    <mergeCell ref="C29:L29"/>
    <mergeCell ref="M29:R29"/>
    <mergeCell ref="S29:AD29"/>
    <mergeCell ref="AE29:AH29"/>
    <mergeCell ref="AI29:AL29"/>
    <mergeCell ref="AM29:AQ29"/>
    <mergeCell ref="AR29:AV29"/>
    <mergeCell ref="AW29:AZ29"/>
    <mergeCell ref="BA31:BD31"/>
    <mergeCell ref="A32:B32"/>
    <mergeCell ref="C32:L32"/>
    <mergeCell ref="M32:R32"/>
    <mergeCell ref="S32:AD32"/>
    <mergeCell ref="AE32:AH32"/>
    <mergeCell ref="AI32:AL32"/>
    <mergeCell ref="AM32:AQ32"/>
    <mergeCell ref="AR32:AV32"/>
    <mergeCell ref="AW32:AZ32"/>
    <mergeCell ref="BA32:BD32"/>
    <mergeCell ref="A31:B31"/>
    <mergeCell ref="C31:L31"/>
    <mergeCell ref="M31:R31"/>
    <mergeCell ref="S31:AD31"/>
    <mergeCell ref="AE31:AH31"/>
    <mergeCell ref="AI31:AL31"/>
    <mergeCell ref="AM31:AQ31"/>
    <mergeCell ref="AR31:AV31"/>
    <mergeCell ref="AW31:AZ31"/>
    <mergeCell ref="BA33:BD33"/>
    <mergeCell ref="A34:B34"/>
    <mergeCell ref="C34:L34"/>
    <mergeCell ref="M34:R34"/>
    <mergeCell ref="S34:AD34"/>
    <mergeCell ref="AE34:AH34"/>
    <mergeCell ref="AI34:AL34"/>
    <mergeCell ref="AM34:AQ34"/>
    <mergeCell ref="AR34:AV34"/>
    <mergeCell ref="AW34:AZ34"/>
    <mergeCell ref="BA34:BD34"/>
    <mergeCell ref="A33:B33"/>
    <mergeCell ref="C33:L33"/>
    <mergeCell ref="M33:R33"/>
    <mergeCell ref="S33:AD33"/>
    <mergeCell ref="AE33:AH33"/>
    <mergeCell ref="AI33:AL33"/>
    <mergeCell ref="AM33:AQ33"/>
    <mergeCell ref="AR33:AV33"/>
    <mergeCell ref="AW33:AZ33"/>
    <mergeCell ref="BA35:BD35"/>
    <mergeCell ref="A36:B36"/>
    <mergeCell ref="C36:L36"/>
    <mergeCell ref="M36:R36"/>
    <mergeCell ref="S36:AD36"/>
    <mergeCell ref="AE36:AH36"/>
    <mergeCell ref="AI36:AL36"/>
    <mergeCell ref="AM36:AQ36"/>
    <mergeCell ref="AR36:AV36"/>
    <mergeCell ref="AW36:AZ36"/>
    <mergeCell ref="BA36:BD36"/>
    <mergeCell ref="A35:B35"/>
    <mergeCell ref="C35:L35"/>
    <mergeCell ref="M35:R35"/>
    <mergeCell ref="S35:AD35"/>
    <mergeCell ref="AE35:AH35"/>
    <mergeCell ref="AI35:AL35"/>
    <mergeCell ref="AM35:AQ35"/>
    <mergeCell ref="AR35:AV35"/>
    <mergeCell ref="AW35:AZ35"/>
    <mergeCell ref="BA37:BD37"/>
    <mergeCell ref="A41:B41"/>
    <mergeCell ref="C41:L41"/>
    <mergeCell ref="M41:R41"/>
    <mergeCell ref="S41:AD41"/>
    <mergeCell ref="AE41:AH41"/>
    <mergeCell ref="AI41:AL41"/>
    <mergeCell ref="AM41:AQ41"/>
    <mergeCell ref="AR41:AV41"/>
    <mergeCell ref="AW41:AZ41"/>
    <mergeCell ref="BA41:BD41"/>
    <mergeCell ref="A37:B37"/>
    <mergeCell ref="C37:L37"/>
    <mergeCell ref="M37:R37"/>
    <mergeCell ref="S37:AD37"/>
    <mergeCell ref="AE37:AH37"/>
    <mergeCell ref="AI37:AL37"/>
    <mergeCell ref="AM37:AQ37"/>
    <mergeCell ref="AR37:AV37"/>
    <mergeCell ref="AW37:AZ37"/>
    <mergeCell ref="BA42:BD42"/>
    <mergeCell ref="A43:B43"/>
    <mergeCell ref="C43:L43"/>
    <mergeCell ref="M43:R43"/>
    <mergeCell ref="S43:AD43"/>
    <mergeCell ref="AE43:AH43"/>
    <mergeCell ref="AI43:AL43"/>
    <mergeCell ref="AM43:AQ43"/>
    <mergeCell ref="AR43:AV43"/>
    <mergeCell ref="AW43:AZ43"/>
    <mergeCell ref="BA43:BD43"/>
    <mergeCell ref="A42:B42"/>
    <mergeCell ref="C42:L42"/>
    <mergeCell ref="M42:R42"/>
    <mergeCell ref="S42:AD42"/>
    <mergeCell ref="AE42:AH42"/>
    <mergeCell ref="AI42:AL42"/>
    <mergeCell ref="AM42:AQ42"/>
    <mergeCell ref="AR42:AV42"/>
    <mergeCell ref="AW42:AZ42"/>
    <mergeCell ref="BA44:BD44"/>
    <mergeCell ref="A45:B45"/>
    <mergeCell ref="C45:L45"/>
    <mergeCell ref="M45:R45"/>
    <mergeCell ref="S45:AD45"/>
    <mergeCell ref="AE45:AH45"/>
    <mergeCell ref="AI45:AL45"/>
    <mergeCell ref="AM45:AQ45"/>
    <mergeCell ref="AR45:AV45"/>
    <mergeCell ref="AW45:AZ45"/>
    <mergeCell ref="BA45:BD45"/>
    <mergeCell ref="A44:B44"/>
    <mergeCell ref="C44:L44"/>
    <mergeCell ref="M44:R44"/>
    <mergeCell ref="S44:AD44"/>
    <mergeCell ref="AE44:AH44"/>
    <mergeCell ref="AI44:AL44"/>
    <mergeCell ref="AM44:AQ44"/>
    <mergeCell ref="AR44:AV44"/>
    <mergeCell ref="AW44:AZ44"/>
    <mergeCell ref="A46:B46"/>
    <mergeCell ref="C46:L46"/>
    <mergeCell ref="M46:R46"/>
    <mergeCell ref="S46:AD46"/>
    <mergeCell ref="AE46:AH46"/>
    <mergeCell ref="AI46:AL46"/>
    <mergeCell ref="A51:K52"/>
    <mergeCell ref="AN51:BD52"/>
    <mergeCell ref="AM46:AQ46"/>
    <mergeCell ref="AR46:AV46"/>
    <mergeCell ref="AW46:AZ46"/>
    <mergeCell ref="BA46:BD46"/>
    <mergeCell ref="AN48:BD50"/>
    <mergeCell ref="A50:D50"/>
    <mergeCell ref="E50:K50"/>
  </mergeCells>
  <pageMargins left="0.59055118110236227" right="0.23622047244094491" top="0.98425196850393704" bottom="0.67562500000000003" header="0.31496062992125984" footer="0.31496062992125984"/>
  <pageSetup paperSize="9" fitToHeight="0" orientation="landscape" r:id="rId1"/>
  <headerFooter>
    <oddHeader>&amp;L&amp;"Arial,Fett"Zuwendungsantrag gem. Richtlinien zur Förderung
von Tageseinrichtungen gemeinnütziger Elternvereine
und sonstiger anerkannter Träger&amp;R&amp;G</oddHeader>
    <oddFooter>&amp;C&amp;"-,Standard"&amp;10&amp;A&amp;R&amp;"-,Standard"Seite &amp;P von &amp;N</oddFooter>
  </headerFooter>
  <rowBreaks count="1" manualBreakCount="1">
    <brk id="29"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4" tint="0.59999389629810485"/>
    <pageSetUpPr fitToPage="1"/>
  </sheetPr>
  <dimension ref="A1:BL79"/>
  <sheetViews>
    <sheetView showGridLines="0" view="pageLayout" zoomScale="90" zoomScaleNormal="115" zoomScaleSheetLayoutView="115" zoomScalePageLayoutView="90" workbookViewId="0">
      <selection activeCell="AF14" sqref="AF14:AJ14"/>
    </sheetView>
  </sheetViews>
  <sheetFormatPr baseColWidth="10" defaultColWidth="2.25" defaultRowHeight="14.1" customHeight="1" x14ac:dyDescent="0.25"/>
  <cols>
    <col min="1" max="31" width="2.25" style="23"/>
    <col min="32" max="32" width="4.625" style="23" bestFit="1" customWidth="1"/>
    <col min="33" max="35" width="2.25" style="23"/>
    <col min="36" max="36" width="4.625" style="23" bestFit="1" customWidth="1"/>
    <col min="37" max="16384" width="2.25" style="23"/>
  </cols>
  <sheetData>
    <row r="1" spans="1:64" ht="14.1" customHeight="1" x14ac:dyDescent="0.25">
      <c r="BF1" s="24" t="s">
        <v>1</v>
      </c>
    </row>
    <row r="2" spans="1:64" ht="15" customHeight="1" x14ac:dyDescent="0.25">
      <c r="AU2" s="224" t="s">
        <v>299</v>
      </c>
      <c r="AV2" s="224"/>
      <c r="AW2" s="224"/>
      <c r="AX2" s="224"/>
      <c r="AY2" s="224"/>
      <c r="AZ2" s="224"/>
      <c r="BA2" s="224"/>
      <c r="BB2" s="224"/>
      <c r="BC2" s="224"/>
      <c r="BD2" s="224"/>
      <c r="BE2" s="225"/>
      <c r="BF2" s="199" t="str">
        <f>IF(Hauptvordruck!$AF$2="","",Hauptvordruck!$AF$2)</f>
        <v/>
      </c>
      <c r="BG2" s="200"/>
      <c r="BH2" s="200"/>
      <c r="BI2" s="200"/>
      <c r="BJ2" s="200"/>
      <c r="BK2" s="200"/>
      <c r="BL2" s="201"/>
    </row>
    <row r="4" spans="1:64" ht="14.1" customHeight="1" x14ac:dyDescent="0.25">
      <c r="A4" s="90" t="s">
        <v>69</v>
      </c>
      <c r="B4" s="91"/>
      <c r="C4" s="91"/>
      <c r="D4" s="91"/>
      <c r="E4" s="91"/>
      <c r="F4" s="91"/>
      <c r="G4" s="91"/>
      <c r="H4" s="91"/>
      <c r="I4" s="91"/>
      <c r="J4" s="91"/>
      <c r="K4" s="91"/>
      <c r="L4" s="91"/>
      <c r="M4" s="91"/>
      <c r="N4" s="91"/>
      <c r="O4" s="91"/>
      <c r="P4" s="91"/>
      <c r="Q4" s="91"/>
      <c r="R4" s="92"/>
      <c r="AU4" s="90" t="s">
        <v>19</v>
      </c>
      <c r="AV4" s="91"/>
      <c r="AW4" s="91"/>
      <c r="AX4" s="91"/>
      <c r="AY4" s="91"/>
      <c r="AZ4" s="91"/>
      <c r="BA4" s="91"/>
      <c r="BB4" s="91"/>
      <c r="BC4" s="91"/>
      <c r="BD4" s="91"/>
      <c r="BE4" s="91"/>
      <c r="BF4" s="91"/>
      <c r="BG4" s="91"/>
      <c r="BH4" s="91"/>
      <c r="BI4" s="91"/>
      <c r="BJ4" s="91"/>
      <c r="BK4" s="91"/>
      <c r="BL4" s="92"/>
    </row>
    <row r="5" spans="1:64" ht="17.100000000000001" customHeight="1" x14ac:dyDescent="0.25">
      <c r="A5" s="193" t="str">
        <f>IF(ISBLANK(Hauptvordruck!$A$2),"",Hauptvordruck!$A$2)</f>
        <v/>
      </c>
      <c r="B5" s="194"/>
      <c r="C5" s="194"/>
      <c r="D5" s="194"/>
      <c r="E5" s="194"/>
      <c r="F5" s="194"/>
      <c r="G5" s="194"/>
      <c r="H5" s="194"/>
      <c r="I5" s="194"/>
      <c r="J5" s="194"/>
      <c r="K5" s="194"/>
      <c r="L5" s="194"/>
      <c r="M5" s="194"/>
      <c r="N5" s="194"/>
      <c r="O5" s="194"/>
      <c r="P5" s="194"/>
      <c r="Q5" s="194"/>
      <c r="R5" s="195"/>
      <c r="AU5" s="193" t="str">
        <f>IF(ISBLANK(Hauptvordruck!$A$23),"",Hauptvordruck!$A$23)</f>
        <v/>
      </c>
      <c r="AV5" s="194"/>
      <c r="AW5" s="194"/>
      <c r="AX5" s="194"/>
      <c r="AY5" s="194"/>
      <c r="AZ5" s="194"/>
      <c r="BA5" s="194"/>
      <c r="BB5" s="194"/>
      <c r="BC5" s="194"/>
      <c r="BD5" s="194"/>
      <c r="BE5" s="194"/>
      <c r="BF5" s="194"/>
      <c r="BG5" s="194"/>
      <c r="BH5" s="194"/>
      <c r="BI5" s="194"/>
      <c r="BJ5" s="194"/>
      <c r="BK5" s="194"/>
      <c r="BL5" s="195"/>
    </row>
    <row r="6" spans="1:64" ht="11.25" customHeight="1" x14ac:dyDescent="0.25"/>
    <row r="7" spans="1:64" ht="17.100000000000001" customHeight="1" x14ac:dyDescent="0.25">
      <c r="G7" s="436"/>
      <c r="H7" s="437"/>
      <c r="I7" s="437"/>
      <c r="J7" s="437"/>
      <c r="K7" s="437"/>
      <c r="L7" s="437"/>
      <c r="M7" s="437"/>
      <c r="N7" s="438"/>
      <c r="O7" s="439" t="s">
        <v>106</v>
      </c>
      <c r="P7" s="440"/>
      <c r="Q7" s="440"/>
      <c r="R7" s="440"/>
      <c r="S7" s="440"/>
      <c r="T7" s="440"/>
      <c r="U7" s="440"/>
      <c r="V7" s="440"/>
      <c r="W7" s="440"/>
      <c r="X7" s="440"/>
      <c r="Y7" s="441"/>
      <c r="Z7" s="439" t="s">
        <v>105</v>
      </c>
      <c r="AA7" s="440"/>
      <c r="AB7" s="440"/>
      <c r="AC7" s="440"/>
      <c r="AD7" s="440"/>
      <c r="AE7" s="440"/>
      <c r="AF7" s="440"/>
      <c r="AG7" s="440"/>
      <c r="AH7" s="440"/>
      <c r="AI7" s="440"/>
      <c r="AJ7" s="441"/>
      <c r="AK7" s="439" t="s">
        <v>129</v>
      </c>
      <c r="AL7" s="440"/>
      <c r="AM7" s="440"/>
      <c r="AN7" s="440"/>
      <c r="AO7" s="440"/>
      <c r="AP7" s="440"/>
      <c r="AQ7" s="440"/>
      <c r="AR7" s="440"/>
      <c r="AS7" s="440"/>
      <c r="AT7" s="440"/>
      <c r="AU7" s="441"/>
      <c r="AV7" s="439" t="s">
        <v>130</v>
      </c>
      <c r="AW7" s="440"/>
      <c r="AX7" s="440"/>
      <c r="AY7" s="440"/>
      <c r="AZ7" s="440"/>
      <c r="BA7" s="440"/>
      <c r="BB7" s="440"/>
      <c r="BC7" s="440"/>
      <c r="BD7" s="440"/>
      <c r="BE7" s="440"/>
      <c r="BF7" s="441"/>
    </row>
    <row r="8" spans="1:64" ht="17.100000000000001" customHeight="1" x14ac:dyDescent="0.25">
      <c r="G8" s="428" t="s">
        <v>103</v>
      </c>
      <c r="H8" s="429"/>
      <c r="I8" s="429"/>
      <c r="J8" s="429"/>
      <c r="K8" s="429"/>
      <c r="L8" s="429"/>
      <c r="M8" s="429"/>
      <c r="N8" s="430"/>
      <c r="O8" s="434"/>
      <c r="P8" s="434"/>
      <c r="Q8" s="434"/>
      <c r="R8" s="434"/>
      <c r="S8" s="434"/>
      <c r="T8" s="434"/>
      <c r="U8" s="434"/>
      <c r="V8" s="434"/>
      <c r="W8" s="434"/>
      <c r="X8" s="434"/>
      <c r="Y8" s="434"/>
      <c r="Z8" s="431"/>
      <c r="AA8" s="432"/>
      <c r="AB8" s="432"/>
      <c r="AC8" s="432"/>
      <c r="AD8" s="432"/>
      <c r="AE8" s="432"/>
      <c r="AF8" s="432"/>
      <c r="AG8" s="432"/>
      <c r="AH8" s="432"/>
      <c r="AI8" s="432"/>
      <c r="AJ8" s="433"/>
      <c r="AK8" s="431"/>
      <c r="AL8" s="432"/>
      <c r="AM8" s="432"/>
      <c r="AN8" s="432"/>
      <c r="AO8" s="432"/>
      <c r="AP8" s="432"/>
      <c r="AQ8" s="432"/>
      <c r="AR8" s="432"/>
      <c r="AS8" s="432"/>
      <c r="AT8" s="432"/>
      <c r="AU8" s="433"/>
      <c r="AV8" s="434"/>
      <c r="AW8" s="434"/>
      <c r="AX8" s="434"/>
      <c r="AY8" s="434"/>
      <c r="AZ8" s="434"/>
      <c r="BA8" s="434"/>
      <c r="BB8" s="434"/>
      <c r="BC8" s="434"/>
      <c r="BD8" s="434"/>
      <c r="BE8" s="434"/>
      <c r="BF8" s="435"/>
    </row>
    <row r="9" spans="1:64" ht="11.25" customHeight="1" x14ac:dyDescent="0.25"/>
    <row r="10" spans="1:64" ht="15" x14ac:dyDescent="0.25">
      <c r="A10" s="60" t="s">
        <v>131</v>
      </c>
    </row>
    <row r="11" spans="1:64" ht="5.85" customHeight="1" x14ac:dyDescent="0.25"/>
    <row r="12" spans="1:64" ht="39.6" customHeight="1" x14ac:dyDescent="0.25">
      <c r="A12" s="375" t="s">
        <v>123</v>
      </c>
      <c r="B12" s="376"/>
      <c r="C12" s="376"/>
      <c r="D12" s="381" t="s">
        <v>124</v>
      </c>
      <c r="E12" s="382"/>
      <c r="F12" s="382"/>
      <c r="G12" s="382"/>
      <c r="H12" s="382"/>
      <c r="I12" s="382"/>
      <c r="J12" s="382"/>
      <c r="K12" s="382"/>
      <c r="L12" s="382"/>
      <c r="M12" s="383"/>
      <c r="N12" s="387" t="s">
        <v>132</v>
      </c>
      <c r="O12" s="388"/>
      <c r="P12" s="388"/>
      <c r="Q12" s="388"/>
      <c r="R12" s="388"/>
      <c r="S12" s="388"/>
      <c r="T12" s="388"/>
      <c r="U12" s="388"/>
      <c r="V12" s="389"/>
      <c r="W12" s="387" t="s">
        <v>133</v>
      </c>
      <c r="X12" s="388"/>
      <c r="Y12" s="388"/>
      <c r="Z12" s="388"/>
      <c r="AA12" s="388"/>
      <c r="AB12" s="388"/>
      <c r="AC12" s="388"/>
      <c r="AD12" s="388"/>
      <c r="AE12" s="389"/>
      <c r="AF12" s="387" t="s">
        <v>134</v>
      </c>
      <c r="AG12" s="388"/>
      <c r="AH12" s="388"/>
      <c r="AI12" s="388"/>
      <c r="AJ12" s="389"/>
      <c r="AK12" s="387" t="s">
        <v>300</v>
      </c>
      <c r="AL12" s="388"/>
      <c r="AM12" s="388"/>
      <c r="AN12" s="388"/>
      <c r="AO12" s="388"/>
      <c r="AP12" s="388"/>
      <c r="AQ12" s="389"/>
      <c r="AR12" s="387" t="s">
        <v>301</v>
      </c>
      <c r="AS12" s="388"/>
      <c r="AT12" s="388"/>
      <c r="AU12" s="388"/>
      <c r="AV12" s="388"/>
      <c r="AW12" s="388"/>
      <c r="AX12" s="389"/>
      <c r="AY12" s="387" t="s">
        <v>140</v>
      </c>
      <c r="AZ12" s="388"/>
      <c r="BA12" s="388"/>
      <c r="BB12" s="388"/>
      <c r="BC12" s="388"/>
      <c r="BD12" s="388"/>
      <c r="BE12" s="393" t="s">
        <v>136</v>
      </c>
      <c r="BF12" s="393"/>
      <c r="BG12" s="393"/>
      <c r="BH12" s="393"/>
      <c r="BI12" s="393" t="s">
        <v>137</v>
      </c>
      <c r="BJ12" s="393"/>
      <c r="BK12" s="393"/>
      <c r="BL12" s="394"/>
    </row>
    <row r="13" spans="1:64" ht="15" x14ac:dyDescent="0.25">
      <c r="A13" s="378"/>
      <c r="B13" s="379"/>
      <c r="C13" s="379"/>
      <c r="D13" s="384"/>
      <c r="E13" s="385"/>
      <c r="F13" s="385"/>
      <c r="G13" s="385"/>
      <c r="H13" s="385"/>
      <c r="I13" s="385"/>
      <c r="J13" s="385"/>
      <c r="K13" s="385"/>
      <c r="L13" s="385"/>
      <c r="M13" s="386"/>
      <c r="N13" s="390"/>
      <c r="O13" s="391"/>
      <c r="P13" s="391"/>
      <c r="Q13" s="391"/>
      <c r="R13" s="391"/>
      <c r="S13" s="391"/>
      <c r="T13" s="391"/>
      <c r="U13" s="391"/>
      <c r="V13" s="392"/>
      <c r="W13" s="390"/>
      <c r="X13" s="391"/>
      <c r="Y13" s="391"/>
      <c r="Z13" s="391"/>
      <c r="AA13" s="391"/>
      <c r="AB13" s="391"/>
      <c r="AC13" s="391"/>
      <c r="AD13" s="391"/>
      <c r="AE13" s="392"/>
      <c r="AF13" s="390"/>
      <c r="AG13" s="391"/>
      <c r="AH13" s="391"/>
      <c r="AI13" s="391"/>
      <c r="AJ13" s="392"/>
      <c r="AK13" s="390"/>
      <c r="AL13" s="391"/>
      <c r="AM13" s="391"/>
      <c r="AN13" s="391"/>
      <c r="AO13" s="391"/>
      <c r="AP13" s="391"/>
      <c r="AQ13" s="392"/>
      <c r="AR13" s="390"/>
      <c r="AS13" s="391"/>
      <c r="AT13" s="391"/>
      <c r="AU13" s="391"/>
      <c r="AV13" s="391"/>
      <c r="AW13" s="391"/>
      <c r="AX13" s="392"/>
      <c r="AY13" s="390"/>
      <c r="AZ13" s="391"/>
      <c r="BA13" s="391"/>
      <c r="BB13" s="391"/>
      <c r="BC13" s="391"/>
      <c r="BD13" s="391"/>
      <c r="BE13" s="395" t="s">
        <v>138</v>
      </c>
      <c r="BF13" s="395"/>
      <c r="BG13" s="395"/>
      <c r="BH13" s="395"/>
      <c r="BI13" s="395"/>
      <c r="BJ13" s="395"/>
      <c r="BK13" s="395"/>
      <c r="BL13" s="396"/>
    </row>
    <row r="14" spans="1:64" ht="14.25" customHeight="1" x14ac:dyDescent="0.25">
      <c r="A14" s="414">
        <v>1</v>
      </c>
      <c r="B14" s="415"/>
      <c r="C14" s="416"/>
      <c r="D14" s="420"/>
      <c r="E14" s="421"/>
      <c r="F14" s="421"/>
      <c r="G14" s="421"/>
      <c r="H14" s="421"/>
      <c r="I14" s="421"/>
      <c r="J14" s="421"/>
      <c r="K14" s="421"/>
      <c r="L14" s="421"/>
      <c r="M14" s="422"/>
      <c r="N14" s="423"/>
      <c r="O14" s="421"/>
      <c r="P14" s="421"/>
      <c r="Q14" s="421"/>
      <c r="R14" s="421"/>
      <c r="S14" s="421"/>
      <c r="T14" s="421"/>
      <c r="U14" s="421"/>
      <c r="V14" s="422"/>
      <c r="W14" s="421"/>
      <c r="X14" s="421"/>
      <c r="Y14" s="421"/>
      <c r="Z14" s="421"/>
      <c r="AA14" s="421"/>
      <c r="AB14" s="421"/>
      <c r="AC14" s="421"/>
      <c r="AD14" s="421"/>
      <c r="AE14" s="422"/>
      <c r="AF14" s="425"/>
      <c r="AG14" s="425"/>
      <c r="AH14" s="425"/>
      <c r="AI14" s="425"/>
      <c r="AJ14" s="426"/>
      <c r="AK14" s="442">
        <v>0</v>
      </c>
      <c r="AL14" s="443"/>
      <c r="AM14" s="443"/>
      <c r="AN14" s="443"/>
      <c r="AO14" s="443"/>
      <c r="AP14" s="443"/>
      <c r="AQ14" s="444"/>
      <c r="AR14" s="407">
        <v>0</v>
      </c>
      <c r="AS14" s="407"/>
      <c r="AT14" s="407"/>
      <c r="AU14" s="407"/>
      <c r="AV14" s="407"/>
      <c r="AW14" s="407"/>
      <c r="AX14" s="409"/>
      <c r="AY14" s="410"/>
      <c r="AZ14" s="411"/>
      <c r="BA14" s="411"/>
      <c r="BB14" s="411"/>
      <c r="BC14" s="411"/>
      <c r="BD14" s="412"/>
      <c r="BE14" s="418"/>
      <c r="BF14" s="418"/>
      <c r="BG14" s="418"/>
      <c r="BH14" s="424"/>
      <c r="BI14" s="417"/>
      <c r="BJ14" s="418"/>
      <c r="BK14" s="418"/>
      <c r="BL14" s="419"/>
    </row>
    <row r="15" spans="1:64" ht="14.25" customHeight="1" x14ac:dyDescent="0.25">
      <c r="A15" s="414">
        <v>2</v>
      </c>
      <c r="B15" s="415"/>
      <c r="C15" s="416"/>
      <c r="D15" s="420"/>
      <c r="E15" s="421"/>
      <c r="F15" s="421"/>
      <c r="G15" s="421"/>
      <c r="H15" s="421"/>
      <c r="I15" s="421"/>
      <c r="J15" s="421"/>
      <c r="K15" s="421"/>
      <c r="L15" s="421"/>
      <c r="M15" s="422"/>
      <c r="N15" s="423"/>
      <c r="O15" s="421"/>
      <c r="P15" s="421"/>
      <c r="Q15" s="421"/>
      <c r="R15" s="421"/>
      <c r="S15" s="421"/>
      <c r="T15" s="421"/>
      <c r="U15" s="421"/>
      <c r="V15" s="422"/>
      <c r="W15" s="421"/>
      <c r="X15" s="421"/>
      <c r="Y15" s="421"/>
      <c r="Z15" s="421"/>
      <c r="AA15" s="421"/>
      <c r="AB15" s="421"/>
      <c r="AC15" s="421"/>
      <c r="AD15" s="421"/>
      <c r="AE15" s="422"/>
      <c r="AF15" s="425"/>
      <c r="AG15" s="425"/>
      <c r="AH15" s="425"/>
      <c r="AI15" s="425"/>
      <c r="AJ15" s="426"/>
      <c r="AK15" s="442">
        <v>0</v>
      </c>
      <c r="AL15" s="443"/>
      <c r="AM15" s="443"/>
      <c r="AN15" s="443"/>
      <c r="AO15" s="443"/>
      <c r="AP15" s="443"/>
      <c r="AQ15" s="444"/>
      <c r="AR15" s="407">
        <v>0</v>
      </c>
      <c r="AS15" s="407"/>
      <c r="AT15" s="407"/>
      <c r="AU15" s="407"/>
      <c r="AV15" s="407"/>
      <c r="AW15" s="407"/>
      <c r="AX15" s="409"/>
      <c r="AY15" s="410"/>
      <c r="AZ15" s="411"/>
      <c r="BA15" s="411"/>
      <c r="BB15" s="411"/>
      <c r="BC15" s="411"/>
      <c r="BD15" s="412"/>
      <c r="BE15" s="418"/>
      <c r="BF15" s="418"/>
      <c r="BG15" s="418"/>
      <c r="BH15" s="424"/>
      <c r="BI15" s="417"/>
      <c r="BJ15" s="418"/>
      <c r="BK15" s="418"/>
      <c r="BL15" s="419"/>
    </row>
    <row r="16" spans="1:64" ht="14.25" customHeight="1" x14ac:dyDescent="0.25">
      <c r="A16" s="414">
        <v>3</v>
      </c>
      <c r="B16" s="415"/>
      <c r="C16" s="416"/>
      <c r="D16" s="420"/>
      <c r="E16" s="421"/>
      <c r="F16" s="421"/>
      <c r="G16" s="421"/>
      <c r="H16" s="421"/>
      <c r="I16" s="421"/>
      <c r="J16" s="421"/>
      <c r="K16" s="421"/>
      <c r="L16" s="421"/>
      <c r="M16" s="422"/>
      <c r="N16" s="423"/>
      <c r="O16" s="421"/>
      <c r="P16" s="421"/>
      <c r="Q16" s="421"/>
      <c r="R16" s="421"/>
      <c r="S16" s="421"/>
      <c r="T16" s="421"/>
      <c r="U16" s="421"/>
      <c r="V16" s="422"/>
      <c r="W16" s="421"/>
      <c r="X16" s="421"/>
      <c r="Y16" s="421"/>
      <c r="Z16" s="421"/>
      <c r="AA16" s="421"/>
      <c r="AB16" s="421"/>
      <c r="AC16" s="421"/>
      <c r="AD16" s="421"/>
      <c r="AE16" s="422"/>
      <c r="AF16" s="425"/>
      <c r="AG16" s="425"/>
      <c r="AH16" s="425"/>
      <c r="AI16" s="425"/>
      <c r="AJ16" s="426"/>
      <c r="AK16" s="442">
        <v>0</v>
      </c>
      <c r="AL16" s="443"/>
      <c r="AM16" s="443"/>
      <c r="AN16" s="443"/>
      <c r="AO16" s="443"/>
      <c r="AP16" s="443"/>
      <c r="AQ16" s="444"/>
      <c r="AR16" s="407">
        <v>0</v>
      </c>
      <c r="AS16" s="407"/>
      <c r="AT16" s="407"/>
      <c r="AU16" s="407"/>
      <c r="AV16" s="407"/>
      <c r="AW16" s="407"/>
      <c r="AX16" s="409"/>
      <c r="AY16" s="410"/>
      <c r="AZ16" s="411"/>
      <c r="BA16" s="411"/>
      <c r="BB16" s="411"/>
      <c r="BC16" s="411"/>
      <c r="BD16" s="412"/>
      <c r="BE16" s="418"/>
      <c r="BF16" s="418"/>
      <c r="BG16" s="418"/>
      <c r="BH16" s="424"/>
      <c r="BI16" s="417"/>
      <c r="BJ16" s="418"/>
      <c r="BK16" s="418"/>
      <c r="BL16" s="419"/>
    </row>
    <row r="17" spans="1:64" ht="14.25" customHeight="1" x14ac:dyDescent="0.25">
      <c r="A17" s="414">
        <v>4</v>
      </c>
      <c r="B17" s="415"/>
      <c r="C17" s="416"/>
      <c r="D17" s="420"/>
      <c r="E17" s="421"/>
      <c r="F17" s="421"/>
      <c r="G17" s="421"/>
      <c r="H17" s="421"/>
      <c r="I17" s="421"/>
      <c r="J17" s="421"/>
      <c r="K17" s="421"/>
      <c r="L17" s="421"/>
      <c r="M17" s="422"/>
      <c r="N17" s="423"/>
      <c r="O17" s="421"/>
      <c r="P17" s="421"/>
      <c r="Q17" s="421"/>
      <c r="R17" s="421"/>
      <c r="S17" s="421"/>
      <c r="T17" s="421"/>
      <c r="U17" s="421"/>
      <c r="V17" s="422"/>
      <c r="W17" s="421"/>
      <c r="X17" s="421"/>
      <c r="Y17" s="421"/>
      <c r="Z17" s="421"/>
      <c r="AA17" s="421"/>
      <c r="AB17" s="421"/>
      <c r="AC17" s="421"/>
      <c r="AD17" s="421"/>
      <c r="AE17" s="422"/>
      <c r="AF17" s="425"/>
      <c r="AG17" s="425"/>
      <c r="AH17" s="425"/>
      <c r="AI17" s="425"/>
      <c r="AJ17" s="426"/>
      <c r="AK17" s="442">
        <v>0</v>
      </c>
      <c r="AL17" s="443"/>
      <c r="AM17" s="443"/>
      <c r="AN17" s="443"/>
      <c r="AO17" s="443"/>
      <c r="AP17" s="443"/>
      <c r="AQ17" s="444"/>
      <c r="AR17" s="407">
        <v>0</v>
      </c>
      <c r="AS17" s="407"/>
      <c r="AT17" s="407"/>
      <c r="AU17" s="407"/>
      <c r="AV17" s="407"/>
      <c r="AW17" s="407"/>
      <c r="AX17" s="409"/>
      <c r="AY17" s="410"/>
      <c r="AZ17" s="411"/>
      <c r="BA17" s="411"/>
      <c r="BB17" s="411"/>
      <c r="BC17" s="411"/>
      <c r="BD17" s="412"/>
      <c r="BE17" s="418"/>
      <c r="BF17" s="418"/>
      <c r="BG17" s="418"/>
      <c r="BH17" s="424"/>
      <c r="BI17" s="417"/>
      <c r="BJ17" s="418"/>
      <c r="BK17" s="418"/>
      <c r="BL17" s="419"/>
    </row>
    <row r="18" spans="1:64" ht="14.25" customHeight="1" x14ac:dyDescent="0.25">
      <c r="A18" s="414">
        <v>5</v>
      </c>
      <c r="B18" s="415"/>
      <c r="C18" s="416"/>
      <c r="D18" s="420"/>
      <c r="E18" s="421"/>
      <c r="F18" s="421"/>
      <c r="G18" s="421"/>
      <c r="H18" s="421"/>
      <c r="I18" s="421"/>
      <c r="J18" s="421"/>
      <c r="K18" s="421"/>
      <c r="L18" s="421"/>
      <c r="M18" s="422"/>
      <c r="N18" s="423"/>
      <c r="O18" s="421"/>
      <c r="P18" s="421"/>
      <c r="Q18" s="421"/>
      <c r="R18" s="421"/>
      <c r="S18" s="421"/>
      <c r="T18" s="421"/>
      <c r="U18" s="421"/>
      <c r="V18" s="422"/>
      <c r="W18" s="421"/>
      <c r="X18" s="421"/>
      <c r="Y18" s="421"/>
      <c r="Z18" s="421"/>
      <c r="AA18" s="421"/>
      <c r="AB18" s="421"/>
      <c r="AC18" s="421"/>
      <c r="AD18" s="421"/>
      <c r="AE18" s="422"/>
      <c r="AF18" s="425"/>
      <c r="AG18" s="425"/>
      <c r="AH18" s="425"/>
      <c r="AI18" s="425"/>
      <c r="AJ18" s="426"/>
      <c r="AK18" s="442">
        <v>0</v>
      </c>
      <c r="AL18" s="443"/>
      <c r="AM18" s="443"/>
      <c r="AN18" s="443"/>
      <c r="AO18" s="443"/>
      <c r="AP18" s="443"/>
      <c r="AQ18" s="444"/>
      <c r="AR18" s="407">
        <v>0</v>
      </c>
      <c r="AS18" s="407"/>
      <c r="AT18" s="407"/>
      <c r="AU18" s="407"/>
      <c r="AV18" s="407"/>
      <c r="AW18" s="407"/>
      <c r="AX18" s="409"/>
      <c r="AY18" s="410"/>
      <c r="AZ18" s="411"/>
      <c r="BA18" s="411"/>
      <c r="BB18" s="411"/>
      <c r="BC18" s="411"/>
      <c r="BD18" s="412"/>
      <c r="BE18" s="418"/>
      <c r="BF18" s="418"/>
      <c r="BG18" s="418"/>
      <c r="BH18" s="424"/>
      <c r="BI18" s="417"/>
      <c r="BJ18" s="418"/>
      <c r="BK18" s="418"/>
      <c r="BL18" s="419"/>
    </row>
    <row r="19" spans="1:64" ht="14.25" customHeight="1" x14ac:dyDescent="0.25">
      <c r="A19" s="414">
        <v>6</v>
      </c>
      <c r="B19" s="415"/>
      <c r="C19" s="416"/>
      <c r="D19" s="420"/>
      <c r="E19" s="421"/>
      <c r="F19" s="421"/>
      <c r="G19" s="421"/>
      <c r="H19" s="421"/>
      <c r="I19" s="421"/>
      <c r="J19" s="421"/>
      <c r="K19" s="421"/>
      <c r="L19" s="421"/>
      <c r="M19" s="422"/>
      <c r="N19" s="423"/>
      <c r="O19" s="421"/>
      <c r="P19" s="421"/>
      <c r="Q19" s="421"/>
      <c r="R19" s="421"/>
      <c r="S19" s="421"/>
      <c r="T19" s="421"/>
      <c r="U19" s="421"/>
      <c r="V19" s="422"/>
      <c r="W19" s="421"/>
      <c r="X19" s="421"/>
      <c r="Y19" s="421"/>
      <c r="Z19" s="421"/>
      <c r="AA19" s="421"/>
      <c r="AB19" s="421"/>
      <c r="AC19" s="421"/>
      <c r="AD19" s="421"/>
      <c r="AE19" s="422"/>
      <c r="AF19" s="425"/>
      <c r="AG19" s="425"/>
      <c r="AH19" s="425"/>
      <c r="AI19" s="425"/>
      <c r="AJ19" s="426"/>
      <c r="AK19" s="442">
        <v>0</v>
      </c>
      <c r="AL19" s="443"/>
      <c r="AM19" s="443"/>
      <c r="AN19" s="443"/>
      <c r="AO19" s="443"/>
      <c r="AP19" s="443"/>
      <c r="AQ19" s="444"/>
      <c r="AR19" s="407">
        <v>0</v>
      </c>
      <c r="AS19" s="407"/>
      <c r="AT19" s="407"/>
      <c r="AU19" s="407"/>
      <c r="AV19" s="407"/>
      <c r="AW19" s="407"/>
      <c r="AX19" s="409"/>
      <c r="AY19" s="410"/>
      <c r="AZ19" s="411"/>
      <c r="BA19" s="411"/>
      <c r="BB19" s="411"/>
      <c r="BC19" s="411"/>
      <c r="BD19" s="412"/>
      <c r="BE19" s="418"/>
      <c r="BF19" s="418"/>
      <c r="BG19" s="418"/>
      <c r="BH19" s="424"/>
      <c r="BI19" s="417"/>
      <c r="BJ19" s="418"/>
      <c r="BK19" s="418"/>
      <c r="BL19" s="419"/>
    </row>
    <row r="20" spans="1:64" ht="14.25" customHeight="1" x14ac:dyDescent="0.25">
      <c r="A20" s="414">
        <v>7</v>
      </c>
      <c r="B20" s="415"/>
      <c r="C20" s="416"/>
      <c r="D20" s="420"/>
      <c r="E20" s="421"/>
      <c r="F20" s="421"/>
      <c r="G20" s="421"/>
      <c r="H20" s="421"/>
      <c r="I20" s="421"/>
      <c r="J20" s="421"/>
      <c r="K20" s="421"/>
      <c r="L20" s="421"/>
      <c r="M20" s="422"/>
      <c r="N20" s="423"/>
      <c r="O20" s="421"/>
      <c r="P20" s="421"/>
      <c r="Q20" s="421"/>
      <c r="R20" s="421"/>
      <c r="S20" s="421"/>
      <c r="T20" s="421"/>
      <c r="U20" s="421"/>
      <c r="V20" s="422"/>
      <c r="W20" s="421"/>
      <c r="X20" s="421"/>
      <c r="Y20" s="421"/>
      <c r="Z20" s="421"/>
      <c r="AA20" s="421"/>
      <c r="AB20" s="421"/>
      <c r="AC20" s="421"/>
      <c r="AD20" s="421"/>
      <c r="AE20" s="422"/>
      <c r="AF20" s="425"/>
      <c r="AG20" s="425"/>
      <c r="AH20" s="425"/>
      <c r="AI20" s="425"/>
      <c r="AJ20" s="426"/>
      <c r="AK20" s="442">
        <v>0</v>
      </c>
      <c r="AL20" s="443"/>
      <c r="AM20" s="443"/>
      <c r="AN20" s="443"/>
      <c r="AO20" s="443"/>
      <c r="AP20" s="443"/>
      <c r="AQ20" s="444"/>
      <c r="AR20" s="407">
        <v>0</v>
      </c>
      <c r="AS20" s="407"/>
      <c r="AT20" s="407"/>
      <c r="AU20" s="407"/>
      <c r="AV20" s="407"/>
      <c r="AW20" s="407"/>
      <c r="AX20" s="409"/>
      <c r="AY20" s="410"/>
      <c r="AZ20" s="411"/>
      <c r="BA20" s="411"/>
      <c r="BB20" s="411"/>
      <c r="BC20" s="411"/>
      <c r="BD20" s="412"/>
      <c r="BE20" s="418"/>
      <c r="BF20" s="418"/>
      <c r="BG20" s="418"/>
      <c r="BH20" s="424"/>
      <c r="BI20" s="417"/>
      <c r="BJ20" s="418"/>
      <c r="BK20" s="418"/>
      <c r="BL20" s="419"/>
    </row>
    <row r="21" spans="1:64" ht="14.25" customHeight="1" x14ac:dyDescent="0.25">
      <c r="A21" s="414">
        <v>8</v>
      </c>
      <c r="B21" s="415"/>
      <c r="C21" s="416"/>
      <c r="D21" s="420"/>
      <c r="E21" s="421"/>
      <c r="F21" s="421"/>
      <c r="G21" s="421"/>
      <c r="H21" s="421"/>
      <c r="I21" s="421"/>
      <c r="J21" s="421"/>
      <c r="K21" s="421"/>
      <c r="L21" s="421"/>
      <c r="M21" s="422"/>
      <c r="N21" s="423"/>
      <c r="O21" s="421"/>
      <c r="P21" s="421"/>
      <c r="Q21" s="421"/>
      <c r="R21" s="421"/>
      <c r="S21" s="421"/>
      <c r="T21" s="421"/>
      <c r="U21" s="421"/>
      <c r="V21" s="422"/>
      <c r="W21" s="421"/>
      <c r="X21" s="421"/>
      <c r="Y21" s="421"/>
      <c r="Z21" s="421"/>
      <c r="AA21" s="421"/>
      <c r="AB21" s="421"/>
      <c r="AC21" s="421"/>
      <c r="AD21" s="421"/>
      <c r="AE21" s="422"/>
      <c r="AF21" s="425"/>
      <c r="AG21" s="425"/>
      <c r="AH21" s="425"/>
      <c r="AI21" s="425"/>
      <c r="AJ21" s="426"/>
      <c r="AK21" s="442">
        <v>0</v>
      </c>
      <c r="AL21" s="443"/>
      <c r="AM21" s="443"/>
      <c r="AN21" s="443"/>
      <c r="AO21" s="443"/>
      <c r="AP21" s="443"/>
      <c r="AQ21" s="444"/>
      <c r="AR21" s="407">
        <v>0</v>
      </c>
      <c r="AS21" s="407"/>
      <c r="AT21" s="407"/>
      <c r="AU21" s="407"/>
      <c r="AV21" s="407"/>
      <c r="AW21" s="407"/>
      <c r="AX21" s="409"/>
      <c r="AY21" s="410"/>
      <c r="AZ21" s="411"/>
      <c r="BA21" s="411"/>
      <c r="BB21" s="411"/>
      <c r="BC21" s="411"/>
      <c r="BD21" s="412"/>
      <c r="BE21" s="418"/>
      <c r="BF21" s="418"/>
      <c r="BG21" s="418"/>
      <c r="BH21" s="424"/>
      <c r="BI21" s="417"/>
      <c r="BJ21" s="418"/>
      <c r="BK21" s="418"/>
      <c r="BL21" s="419"/>
    </row>
    <row r="22" spans="1:64" ht="14.25" customHeight="1" x14ac:dyDescent="0.25">
      <c r="A22" s="414">
        <v>9</v>
      </c>
      <c r="B22" s="415"/>
      <c r="C22" s="416"/>
      <c r="D22" s="420"/>
      <c r="E22" s="421"/>
      <c r="F22" s="421"/>
      <c r="G22" s="421"/>
      <c r="H22" s="421"/>
      <c r="I22" s="421"/>
      <c r="J22" s="421"/>
      <c r="K22" s="421"/>
      <c r="L22" s="421"/>
      <c r="M22" s="422"/>
      <c r="N22" s="423"/>
      <c r="O22" s="421"/>
      <c r="P22" s="421"/>
      <c r="Q22" s="421"/>
      <c r="R22" s="421"/>
      <c r="S22" s="421"/>
      <c r="T22" s="421"/>
      <c r="U22" s="421"/>
      <c r="V22" s="422"/>
      <c r="W22" s="421"/>
      <c r="X22" s="421"/>
      <c r="Y22" s="421"/>
      <c r="Z22" s="421"/>
      <c r="AA22" s="421"/>
      <c r="AB22" s="421"/>
      <c r="AC22" s="421"/>
      <c r="AD22" s="421"/>
      <c r="AE22" s="422"/>
      <c r="AF22" s="425"/>
      <c r="AG22" s="425"/>
      <c r="AH22" s="425"/>
      <c r="AI22" s="425"/>
      <c r="AJ22" s="426"/>
      <c r="AK22" s="442">
        <v>0</v>
      </c>
      <c r="AL22" s="443"/>
      <c r="AM22" s="443"/>
      <c r="AN22" s="443"/>
      <c r="AO22" s="443"/>
      <c r="AP22" s="443"/>
      <c r="AQ22" s="444"/>
      <c r="AR22" s="407">
        <v>0</v>
      </c>
      <c r="AS22" s="407"/>
      <c r="AT22" s="407"/>
      <c r="AU22" s="407"/>
      <c r="AV22" s="407"/>
      <c r="AW22" s="407"/>
      <c r="AX22" s="409"/>
      <c r="AY22" s="410"/>
      <c r="AZ22" s="411"/>
      <c r="BA22" s="411"/>
      <c r="BB22" s="411"/>
      <c r="BC22" s="411"/>
      <c r="BD22" s="412"/>
      <c r="BE22" s="418"/>
      <c r="BF22" s="418"/>
      <c r="BG22" s="418"/>
      <c r="BH22" s="424"/>
      <c r="BI22" s="417"/>
      <c r="BJ22" s="418"/>
      <c r="BK22" s="418"/>
      <c r="BL22" s="419"/>
    </row>
    <row r="23" spans="1:64" ht="14.25" customHeight="1" x14ac:dyDescent="0.25">
      <c r="A23" s="414">
        <v>10</v>
      </c>
      <c r="B23" s="415"/>
      <c r="C23" s="416"/>
      <c r="D23" s="420"/>
      <c r="E23" s="421"/>
      <c r="F23" s="421"/>
      <c r="G23" s="421"/>
      <c r="H23" s="421"/>
      <c r="I23" s="421"/>
      <c r="J23" s="421"/>
      <c r="K23" s="421"/>
      <c r="L23" s="421"/>
      <c r="M23" s="422"/>
      <c r="N23" s="423"/>
      <c r="O23" s="421"/>
      <c r="P23" s="421"/>
      <c r="Q23" s="421"/>
      <c r="R23" s="421"/>
      <c r="S23" s="421"/>
      <c r="T23" s="421"/>
      <c r="U23" s="421"/>
      <c r="V23" s="422"/>
      <c r="W23" s="421"/>
      <c r="X23" s="421"/>
      <c r="Y23" s="421"/>
      <c r="Z23" s="421"/>
      <c r="AA23" s="421"/>
      <c r="AB23" s="421"/>
      <c r="AC23" s="421"/>
      <c r="AD23" s="421"/>
      <c r="AE23" s="422"/>
      <c r="AF23" s="425"/>
      <c r="AG23" s="425"/>
      <c r="AH23" s="425"/>
      <c r="AI23" s="425"/>
      <c r="AJ23" s="426"/>
      <c r="AK23" s="442">
        <v>0</v>
      </c>
      <c r="AL23" s="443"/>
      <c r="AM23" s="443"/>
      <c r="AN23" s="443"/>
      <c r="AO23" s="443"/>
      <c r="AP23" s="443"/>
      <c r="AQ23" s="444"/>
      <c r="AR23" s="407">
        <v>0</v>
      </c>
      <c r="AS23" s="407"/>
      <c r="AT23" s="407"/>
      <c r="AU23" s="407"/>
      <c r="AV23" s="407"/>
      <c r="AW23" s="407"/>
      <c r="AX23" s="409"/>
      <c r="AY23" s="410"/>
      <c r="AZ23" s="411"/>
      <c r="BA23" s="411"/>
      <c r="BB23" s="411"/>
      <c r="BC23" s="411"/>
      <c r="BD23" s="412"/>
      <c r="BE23" s="418"/>
      <c r="BF23" s="418"/>
      <c r="BG23" s="418"/>
      <c r="BH23" s="424"/>
      <c r="BI23" s="417"/>
      <c r="BJ23" s="418"/>
      <c r="BK23" s="418"/>
      <c r="BL23" s="419"/>
    </row>
    <row r="24" spans="1:64" ht="14.25" customHeight="1" x14ac:dyDescent="0.25">
      <c r="A24" s="414">
        <v>11</v>
      </c>
      <c r="B24" s="415"/>
      <c r="C24" s="416"/>
      <c r="D24" s="420"/>
      <c r="E24" s="421"/>
      <c r="F24" s="421"/>
      <c r="G24" s="421"/>
      <c r="H24" s="421"/>
      <c r="I24" s="421"/>
      <c r="J24" s="421"/>
      <c r="K24" s="421"/>
      <c r="L24" s="421"/>
      <c r="M24" s="422"/>
      <c r="N24" s="423"/>
      <c r="O24" s="421"/>
      <c r="P24" s="421"/>
      <c r="Q24" s="421"/>
      <c r="R24" s="421"/>
      <c r="S24" s="421"/>
      <c r="T24" s="421"/>
      <c r="U24" s="421"/>
      <c r="V24" s="422"/>
      <c r="W24" s="421"/>
      <c r="X24" s="421"/>
      <c r="Y24" s="421"/>
      <c r="Z24" s="421"/>
      <c r="AA24" s="421"/>
      <c r="AB24" s="421"/>
      <c r="AC24" s="421"/>
      <c r="AD24" s="421"/>
      <c r="AE24" s="422"/>
      <c r="AF24" s="425"/>
      <c r="AG24" s="425"/>
      <c r="AH24" s="425"/>
      <c r="AI24" s="425"/>
      <c r="AJ24" s="426"/>
      <c r="AK24" s="442">
        <v>0</v>
      </c>
      <c r="AL24" s="443"/>
      <c r="AM24" s="443"/>
      <c r="AN24" s="443"/>
      <c r="AO24" s="443"/>
      <c r="AP24" s="443"/>
      <c r="AQ24" s="444"/>
      <c r="AR24" s="407">
        <v>0</v>
      </c>
      <c r="AS24" s="407"/>
      <c r="AT24" s="407"/>
      <c r="AU24" s="407"/>
      <c r="AV24" s="407"/>
      <c r="AW24" s="407"/>
      <c r="AX24" s="409"/>
      <c r="AY24" s="410"/>
      <c r="AZ24" s="411"/>
      <c r="BA24" s="411"/>
      <c r="BB24" s="411"/>
      <c r="BC24" s="411"/>
      <c r="BD24" s="412"/>
      <c r="BE24" s="418"/>
      <c r="BF24" s="418"/>
      <c r="BG24" s="418"/>
      <c r="BH24" s="424"/>
      <c r="BI24" s="417"/>
      <c r="BJ24" s="418"/>
      <c r="BK24" s="418"/>
      <c r="BL24" s="419"/>
    </row>
    <row r="25" spans="1:64" ht="14.25" customHeight="1" x14ac:dyDescent="0.25">
      <c r="A25" s="414">
        <v>12</v>
      </c>
      <c r="B25" s="415"/>
      <c r="C25" s="416"/>
      <c r="D25" s="420"/>
      <c r="E25" s="421"/>
      <c r="F25" s="421"/>
      <c r="G25" s="421"/>
      <c r="H25" s="421"/>
      <c r="I25" s="421"/>
      <c r="J25" s="421"/>
      <c r="K25" s="421"/>
      <c r="L25" s="421"/>
      <c r="M25" s="422"/>
      <c r="N25" s="423"/>
      <c r="O25" s="421"/>
      <c r="P25" s="421"/>
      <c r="Q25" s="421"/>
      <c r="R25" s="421"/>
      <c r="S25" s="421"/>
      <c r="T25" s="421"/>
      <c r="U25" s="421"/>
      <c r="V25" s="422"/>
      <c r="W25" s="421"/>
      <c r="X25" s="421"/>
      <c r="Y25" s="421"/>
      <c r="Z25" s="421"/>
      <c r="AA25" s="421"/>
      <c r="AB25" s="421"/>
      <c r="AC25" s="421"/>
      <c r="AD25" s="421"/>
      <c r="AE25" s="422"/>
      <c r="AF25" s="425"/>
      <c r="AG25" s="425"/>
      <c r="AH25" s="425"/>
      <c r="AI25" s="425"/>
      <c r="AJ25" s="426"/>
      <c r="AK25" s="442">
        <v>0</v>
      </c>
      <c r="AL25" s="443"/>
      <c r="AM25" s="443"/>
      <c r="AN25" s="443"/>
      <c r="AO25" s="443"/>
      <c r="AP25" s="443"/>
      <c r="AQ25" s="444"/>
      <c r="AR25" s="407">
        <v>0</v>
      </c>
      <c r="AS25" s="407"/>
      <c r="AT25" s="407"/>
      <c r="AU25" s="407"/>
      <c r="AV25" s="407"/>
      <c r="AW25" s="407"/>
      <c r="AX25" s="409"/>
      <c r="AY25" s="410"/>
      <c r="AZ25" s="411"/>
      <c r="BA25" s="411"/>
      <c r="BB25" s="411"/>
      <c r="BC25" s="411"/>
      <c r="BD25" s="412"/>
      <c r="BE25" s="418"/>
      <c r="BF25" s="418"/>
      <c r="BG25" s="418"/>
      <c r="BH25" s="424"/>
      <c r="BI25" s="417"/>
      <c r="BJ25" s="418"/>
      <c r="BK25" s="418"/>
      <c r="BL25" s="419"/>
    </row>
    <row r="26" spans="1:64" ht="14.25" customHeight="1" x14ac:dyDescent="0.25">
      <c r="A26" s="414">
        <v>13</v>
      </c>
      <c r="B26" s="415"/>
      <c r="C26" s="416"/>
      <c r="D26" s="420"/>
      <c r="E26" s="421"/>
      <c r="F26" s="421"/>
      <c r="G26" s="421"/>
      <c r="H26" s="421"/>
      <c r="I26" s="421"/>
      <c r="J26" s="421"/>
      <c r="K26" s="421"/>
      <c r="L26" s="421"/>
      <c r="M26" s="422"/>
      <c r="N26" s="423"/>
      <c r="O26" s="421"/>
      <c r="P26" s="421"/>
      <c r="Q26" s="421"/>
      <c r="R26" s="421"/>
      <c r="S26" s="421"/>
      <c r="T26" s="421"/>
      <c r="U26" s="421"/>
      <c r="V26" s="422"/>
      <c r="W26" s="421"/>
      <c r="X26" s="421"/>
      <c r="Y26" s="421"/>
      <c r="Z26" s="421"/>
      <c r="AA26" s="421"/>
      <c r="AB26" s="421"/>
      <c r="AC26" s="421"/>
      <c r="AD26" s="421"/>
      <c r="AE26" s="422"/>
      <c r="AF26" s="425"/>
      <c r="AG26" s="425"/>
      <c r="AH26" s="425"/>
      <c r="AI26" s="425"/>
      <c r="AJ26" s="426"/>
      <c r="AK26" s="442">
        <v>0</v>
      </c>
      <c r="AL26" s="443"/>
      <c r="AM26" s="443"/>
      <c r="AN26" s="443"/>
      <c r="AO26" s="443"/>
      <c r="AP26" s="443"/>
      <c r="AQ26" s="444"/>
      <c r="AR26" s="407">
        <v>0</v>
      </c>
      <c r="AS26" s="407"/>
      <c r="AT26" s="407"/>
      <c r="AU26" s="407"/>
      <c r="AV26" s="407"/>
      <c r="AW26" s="407"/>
      <c r="AX26" s="409"/>
      <c r="AY26" s="410"/>
      <c r="AZ26" s="411"/>
      <c r="BA26" s="411"/>
      <c r="BB26" s="411"/>
      <c r="BC26" s="411"/>
      <c r="BD26" s="412"/>
      <c r="BE26" s="418"/>
      <c r="BF26" s="418"/>
      <c r="BG26" s="418"/>
      <c r="BH26" s="424"/>
      <c r="BI26" s="417"/>
      <c r="BJ26" s="418"/>
      <c r="BK26" s="418"/>
      <c r="BL26" s="419"/>
    </row>
    <row r="27" spans="1:64" ht="14.25" customHeight="1" x14ac:dyDescent="0.25">
      <c r="A27" s="414">
        <v>14</v>
      </c>
      <c r="B27" s="415"/>
      <c r="C27" s="416"/>
      <c r="D27" s="420"/>
      <c r="E27" s="421"/>
      <c r="F27" s="421"/>
      <c r="G27" s="421"/>
      <c r="H27" s="421"/>
      <c r="I27" s="421"/>
      <c r="J27" s="421"/>
      <c r="K27" s="421"/>
      <c r="L27" s="421"/>
      <c r="M27" s="422"/>
      <c r="N27" s="423"/>
      <c r="O27" s="421"/>
      <c r="P27" s="421"/>
      <c r="Q27" s="421"/>
      <c r="R27" s="421"/>
      <c r="S27" s="421"/>
      <c r="T27" s="421"/>
      <c r="U27" s="421"/>
      <c r="V27" s="422"/>
      <c r="W27" s="421"/>
      <c r="X27" s="421"/>
      <c r="Y27" s="421"/>
      <c r="Z27" s="421"/>
      <c r="AA27" s="421"/>
      <c r="AB27" s="421"/>
      <c r="AC27" s="421"/>
      <c r="AD27" s="421"/>
      <c r="AE27" s="422"/>
      <c r="AF27" s="425"/>
      <c r="AG27" s="425"/>
      <c r="AH27" s="425"/>
      <c r="AI27" s="425"/>
      <c r="AJ27" s="426"/>
      <c r="AK27" s="442">
        <v>0</v>
      </c>
      <c r="AL27" s="443"/>
      <c r="AM27" s="443"/>
      <c r="AN27" s="443"/>
      <c r="AO27" s="443"/>
      <c r="AP27" s="443"/>
      <c r="AQ27" s="444"/>
      <c r="AR27" s="407">
        <v>0</v>
      </c>
      <c r="AS27" s="407"/>
      <c r="AT27" s="407"/>
      <c r="AU27" s="407"/>
      <c r="AV27" s="407"/>
      <c r="AW27" s="407"/>
      <c r="AX27" s="409"/>
      <c r="AY27" s="410"/>
      <c r="AZ27" s="411"/>
      <c r="BA27" s="411"/>
      <c r="BB27" s="411"/>
      <c r="BC27" s="411"/>
      <c r="BD27" s="412"/>
      <c r="BE27" s="418"/>
      <c r="BF27" s="418"/>
      <c r="BG27" s="418"/>
      <c r="BH27" s="424"/>
      <c r="BI27" s="417"/>
      <c r="BJ27" s="418"/>
      <c r="BK27" s="418"/>
      <c r="BL27" s="419"/>
    </row>
    <row r="28" spans="1:64" ht="14.25" customHeight="1" x14ac:dyDescent="0.25">
      <c r="A28" s="414">
        <v>15</v>
      </c>
      <c r="B28" s="415"/>
      <c r="C28" s="416"/>
      <c r="D28" s="420"/>
      <c r="E28" s="421"/>
      <c r="F28" s="421"/>
      <c r="G28" s="421"/>
      <c r="H28" s="421"/>
      <c r="I28" s="421"/>
      <c r="J28" s="421"/>
      <c r="K28" s="421"/>
      <c r="L28" s="421"/>
      <c r="M28" s="422"/>
      <c r="N28" s="423"/>
      <c r="O28" s="421"/>
      <c r="P28" s="421"/>
      <c r="Q28" s="421"/>
      <c r="R28" s="421"/>
      <c r="S28" s="421"/>
      <c r="T28" s="421"/>
      <c r="U28" s="421"/>
      <c r="V28" s="422"/>
      <c r="W28" s="421"/>
      <c r="X28" s="421"/>
      <c r="Y28" s="421"/>
      <c r="Z28" s="421"/>
      <c r="AA28" s="421"/>
      <c r="AB28" s="421"/>
      <c r="AC28" s="421"/>
      <c r="AD28" s="421"/>
      <c r="AE28" s="422"/>
      <c r="AF28" s="425"/>
      <c r="AG28" s="425"/>
      <c r="AH28" s="425"/>
      <c r="AI28" s="425"/>
      <c r="AJ28" s="426"/>
      <c r="AK28" s="442">
        <v>0</v>
      </c>
      <c r="AL28" s="443"/>
      <c r="AM28" s="443"/>
      <c r="AN28" s="443"/>
      <c r="AO28" s="443"/>
      <c r="AP28" s="443"/>
      <c r="AQ28" s="444"/>
      <c r="AR28" s="407">
        <v>0</v>
      </c>
      <c r="AS28" s="407"/>
      <c r="AT28" s="407"/>
      <c r="AU28" s="407"/>
      <c r="AV28" s="407"/>
      <c r="AW28" s="407"/>
      <c r="AX28" s="409"/>
      <c r="AY28" s="410"/>
      <c r="AZ28" s="411"/>
      <c r="BA28" s="411"/>
      <c r="BB28" s="411"/>
      <c r="BC28" s="411"/>
      <c r="BD28" s="412"/>
      <c r="BE28" s="418"/>
      <c r="BF28" s="418"/>
      <c r="BG28" s="418"/>
      <c r="BH28" s="424"/>
      <c r="BI28" s="417"/>
      <c r="BJ28" s="418"/>
      <c r="BK28" s="418"/>
      <c r="BL28" s="419"/>
    </row>
    <row r="29" spans="1:64" ht="14.25" customHeight="1" x14ac:dyDescent="0.25">
      <c r="A29" s="414">
        <v>16</v>
      </c>
      <c r="B29" s="415"/>
      <c r="C29" s="416"/>
      <c r="D29" s="420"/>
      <c r="E29" s="421"/>
      <c r="F29" s="421"/>
      <c r="G29" s="421"/>
      <c r="H29" s="421"/>
      <c r="I29" s="421"/>
      <c r="J29" s="421"/>
      <c r="K29" s="421"/>
      <c r="L29" s="421"/>
      <c r="M29" s="422"/>
      <c r="N29" s="423"/>
      <c r="O29" s="421"/>
      <c r="P29" s="421"/>
      <c r="Q29" s="421"/>
      <c r="R29" s="421"/>
      <c r="S29" s="421"/>
      <c r="T29" s="421"/>
      <c r="U29" s="421"/>
      <c r="V29" s="422"/>
      <c r="W29" s="421"/>
      <c r="X29" s="421"/>
      <c r="Y29" s="421"/>
      <c r="Z29" s="421"/>
      <c r="AA29" s="421"/>
      <c r="AB29" s="421"/>
      <c r="AC29" s="421"/>
      <c r="AD29" s="421"/>
      <c r="AE29" s="422"/>
      <c r="AF29" s="425"/>
      <c r="AG29" s="425"/>
      <c r="AH29" s="425"/>
      <c r="AI29" s="425"/>
      <c r="AJ29" s="426"/>
      <c r="AK29" s="442">
        <v>0</v>
      </c>
      <c r="AL29" s="443"/>
      <c r="AM29" s="443"/>
      <c r="AN29" s="443"/>
      <c r="AO29" s="443"/>
      <c r="AP29" s="443"/>
      <c r="AQ29" s="444"/>
      <c r="AR29" s="407">
        <v>0</v>
      </c>
      <c r="AS29" s="407"/>
      <c r="AT29" s="407"/>
      <c r="AU29" s="407"/>
      <c r="AV29" s="407"/>
      <c r="AW29" s="407"/>
      <c r="AX29" s="409"/>
      <c r="AY29" s="410"/>
      <c r="AZ29" s="411"/>
      <c r="BA29" s="411"/>
      <c r="BB29" s="411"/>
      <c r="BC29" s="411"/>
      <c r="BD29" s="412"/>
      <c r="BE29" s="418"/>
      <c r="BF29" s="418"/>
      <c r="BG29" s="418"/>
      <c r="BH29" s="424"/>
      <c r="BI29" s="417"/>
      <c r="BJ29" s="418"/>
      <c r="BK29" s="418"/>
      <c r="BL29" s="419"/>
    </row>
    <row r="30" spans="1:64" ht="14.25" customHeight="1" x14ac:dyDescent="0.25">
      <c r="A30" s="414">
        <v>17</v>
      </c>
      <c r="B30" s="415"/>
      <c r="C30" s="416"/>
      <c r="D30" s="420"/>
      <c r="E30" s="421"/>
      <c r="F30" s="421"/>
      <c r="G30" s="421"/>
      <c r="H30" s="421"/>
      <c r="I30" s="421"/>
      <c r="J30" s="421"/>
      <c r="K30" s="421"/>
      <c r="L30" s="421"/>
      <c r="M30" s="422"/>
      <c r="N30" s="423"/>
      <c r="O30" s="421"/>
      <c r="P30" s="421"/>
      <c r="Q30" s="421"/>
      <c r="R30" s="421"/>
      <c r="S30" s="421"/>
      <c r="T30" s="421"/>
      <c r="U30" s="421"/>
      <c r="V30" s="422"/>
      <c r="W30" s="421"/>
      <c r="X30" s="421"/>
      <c r="Y30" s="421"/>
      <c r="Z30" s="421"/>
      <c r="AA30" s="421"/>
      <c r="AB30" s="421"/>
      <c r="AC30" s="421"/>
      <c r="AD30" s="421"/>
      <c r="AE30" s="422"/>
      <c r="AF30" s="425"/>
      <c r="AG30" s="425"/>
      <c r="AH30" s="425"/>
      <c r="AI30" s="425"/>
      <c r="AJ30" s="426"/>
      <c r="AK30" s="442">
        <v>0</v>
      </c>
      <c r="AL30" s="443"/>
      <c r="AM30" s="443"/>
      <c r="AN30" s="443"/>
      <c r="AO30" s="443"/>
      <c r="AP30" s="443"/>
      <c r="AQ30" s="444"/>
      <c r="AR30" s="407">
        <v>0</v>
      </c>
      <c r="AS30" s="407"/>
      <c r="AT30" s="407"/>
      <c r="AU30" s="407"/>
      <c r="AV30" s="407"/>
      <c r="AW30" s="407"/>
      <c r="AX30" s="409"/>
      <c r="AY30" s="410"/>
      <c r="AZ30" s="411"/>
      <c r="BA30" s="411"/>
      <c r="BB30" s="411"/>
      <c r="BC30" s="411"/>
      <c r="BD30" s="412"/>
      <c r="BE30" s="418"/>
      <c r="BF30" s="418"/>
      <c r="BG30" s="418"/>
      <c r="BH30" s="424"/>
      <c r="BI30" s="417"/>
      <c r="BJ30" s="418"/>
      <c r="BK30" s="418"/>
      <c r="BL30" s="419"/>
    </row>
    <row r="31" spans="1:64" ht="14.25" customHeight="1" x14ac:dyDescent="0.25">
      <c r="A31" s="414">
        <v>18</v>
      </c>
      <c r="B31" s="415"/>
      <c r="C31" s="416"/>
      <c r="D31" s="420"/>
      <c r="E31" s="421"/>
      <c r="F31" s="421"/>
      <c r="G31" s="421"/>
      <c r="H31" s="421"/>
      <c r="I31" s="421"/>
      <c r="J31" s="421"/>
      <c r="K31" s="421"/>
      <c r="L31" s="421"/>
      <c r="M31" s="422"/>
      <c r="N31" s="423"/>
      <c r="O31" s="421"/>
      <c r="P31" s="421"/>
      <c r="Q31" s="421"/>
      <c r="R31" s="421"/>
      <c r="S31" s="421"/>
      <c r="T31" s="421"/>
      <c r="U31" s="421"/>
      <c r="V31" s="422"/>
      <c r="W31" s="421"/>
      <c r="X31" s="421"/>
      <c r="Y31" s="421"/>
      <c r="Z31" s="421"/>
      <c r="AA31" s="421"/>
      <c r="AB31" s="421"/>
      <c r="AC31" s="421"/>
      <c r="AD31" s="421"/>
      <c r="AE31" s="422"/>
      <c r="AF31" s="425"/>
      <c r="AG31" s="425"/>
      <c r="AH31" s="425"/>
      <c r="AI31" s="425"/>
      <c r="AJ31" s="426"/>
      <c r="AK31" s="442">
        <v>0</v>
      </c>
      <c r="AL31" s="443"/>
      <c r="AM31" s="443"/>
      <c r="AN31" s="443"/>
      <c r="AO31" s="443"/>
      <c r="AP31" s="443"/>
      <c r="AQ31" s="444"/>
      <c r="AR31" s="407">
        <v>0</v>
      </c>
      <c r="AS31" s="407"/>
      <c r="AT31" s="407"/>
      <c r="AU31" s="407"/>
      <c r="AV31" s="407"/>
      <c r="AW31" s="407"/>
      <c r="AX31" s="409"/>
      <c r="AY31" s="410"/>
      <c r="AZ31" s="411"/>
      <c r="BA31" s="411"/>
      <c r="BB31" s="411"/>
      <c r="BC31" s="411"/>
      <c r="BD31" s="412"/>
      <c r="BE31" s="418"/>
      <c r="BF31" s="418"/>
      <c r="BG31" s="418"/>
      <c r="BH31" s="424"/>
      <c r="BI31" s="417"/>
      <c r="BJ31" s="418"/>
      <c r="BK31" s="418"/>
      <c r="BL31" s="419"/>
    </row>
    <row r="32" spans="1:64" ht="14.25" customHeight="1" x14ac:dyDescent="0.25">
      <c r="A32" s="414">
        <v>19</v>
      </c>
      <c r="B32" s="415"/>
      <c r="C32" s="416"/>
      <c r="D32" s="420"/>
      <c r="E32" s="421"/>
      <c r="F32" s="421"/>
      <c r="G32" s="421"/>
      <c r="H32" s="421"/>
      <c r="I32" s="421"/>
      <c r="J32" s="421"/>
      <c r="K32" s="421"/>
      <c r="L32" s="421"/>
      <c r="M32" s="422"/>
      <c r="N32" s="423"/>
      <c r="O32" s="421"/>
      <c r="P32" s="421"/>
      <c r="Q32" s="421"/>
      <c r="R32" s="421"/>
      <c r="S32" s="421"/>
      <c r="T32" s="421"/>
      <c r="U32" s="421"/>
      <c r="V32" s="422"/>
      <c r="W32" s="421"/>
      <c r="X32" s="421"/>
      <c r="Y32" s="421"/>
      <c r="Z32" s="421"/>
      <c r="AA32" s="421"/>
      <c r="AB32" s="421"/>
      <c r="AC32" s="421"/>
      <c r="AD32" s="421"/>
      <c r="AE32" s="422"/>
      <c r="AF32" s="425"/>
      <c r="AG32" s="425"/>
      <c r="AH32" s="425"/>
      <c r="AI32" s="425"/>
      <c r="AJ32" s="426"/>
      <c r="AK32" s="442">
        <v>0</v>
      </c>
      <c r="AL32" s="443"/>
      <c r="AM32" s="443"/>
      <c r="AN32" s="443"/>
      <c r="AO32" s="443"/>
      <c r="AP32" s="443"/>
      <c r="AQ32" s="444"/>
      <c r="AR32" s="407">
        <v>0</v>
      </c>
      <c r="AS32" s="407"/>
      <c r="AT32" s="407"/>
      <c r="AU32" s="407"/>
      <c r="AV32" s="407"/>
      <c r="AW32" s="407"/>
      <c r="AX32" s="409"/>
      <c r="AY32" s="410"/>
      <c r="AZ32" s="411"/>
      <c r="BA32" s="411"/>
      <c r="BB32" s="411"/>
      <c r="BC32" s="411"/>
      <c r="BD32" s="412"/>
      <c r="BE32" s="418"/>
      <c r="BF32" s="418"/>
      <c r="BG32" s="418"/>
      <c r="BH32" s="424"/>
      <c r="BI32" s="417"/>
      <c r="BJ32" s="418"/>
      <c r="BK32" s="418"/>
      <c r="BL32" s="419"/>
    </row>
    <row r="33" spans="1:64" ht="14.25" customHeight="1" x14ac:dyDescent="0.25">
      <c r="A33" s="414">
        <v>20</v>
      </c>
      <c r="B33" s="415"/>
      <c r="C33" s="416"/>
      <c r="D33" s="420"/>
      <c r="E33" s="421"/>
      <c r="F33" s="421"/>
      <c r="G33" s="421"/>
      <c r="H33" s="421"/>
      <c r="I33" s="421"/>
      <c r="J33" s="421"/>
      <c r="K33" s="421"/>
      <c r="L33" s="421"/>
      <c r="M33" s="422"/>
      <c r="N33" s="423"/>
      <c r="O33" s="421"/>
      <c r="P33" s="421"/>
      <c r="Q33" s="421"/>
      <c r="R33" s="421"/>
      <c r="S33" s="421"/>
      <c r="T33" s="421"/>
      <c r="U33" s="421"/>
      <c r="V33" s="422"/>
      <c r="W33" s="421"/>
      <c r="X33" s="421"/>
      <c r="Y33" s="421"/>
      <c r="Z33" s="421"/>
      <c r="AA33" s="421"/>
      <c r="AB33" s="421"/>
      <c r="AC33" s="421"/>
      <c r="AD33" s="421"/>
      <c r="AE33" s="422"/>
      <c r="AF33" s="425"/>
      <c r="AG33" s="425"/>
      <c r="AH33" s="425"/>
      <c r="AI33" s="425"/>
      <c r="AJ33" s="426"/>
      <c r="AK33" s="442">
        <v>0</v>
      </c>
      <c r="AL33" s="443"/>
      <c r="AM33" s="443"/>
      <c r="AN33" s="443"/>
      <c r="AO33" s="443"/>
      <c r="AP33" s="443"/>
      <c r="AQ33" s="444"/>
      <c r="AR33" s="407">
        <v>0</v>
      </c>
      <c r="AS33" s="407"/>
      <c r="AT33" s="407"/>
      <c r="AU33" s="407"/>
      <c r="AV33" s="407"/>
      <c r="AW33" s="407"/>
      <c r="AX33" s="409"/>
      <c r="AY33" s="410"/>
      <c r="AZ33" s="411"/>
      <c r="BA33" s="411"/>
      <c r="BB33" s="411"/>
      <c r="BC33" s="411"/>
      <c r="BD33" s="412"/>
      <c r="BE33" s="418"/>
      <c r="BF33" s="418"/>
      <c r="BG33" s="418"/>
      <c r="BH33" s="424"/>
      <c r="BI33" s="417"/>
      <c r="BJ33" s="418"/>
      <c r="BK33" s="418"/>
      <c r="BL33" s="419"/>
    </row>
    <row r="34" spans="1:64" ht="14.25" customHeight="1" x14ac:dyDescent="0.25">
      <c r="A34" s="414">
        <v>21</v>
      </c>
      <c r="B34" s="415"/>
      <c r="C34" s="416"/>
      <c r="D34" s="420"/>
      <c r="E34" s="421"/>
      <c r="F34" s="421"/>
      <c r="G34" s="421"/>
      <c r="H34" s="421"/>
      <c r="I34" s="421"/>
      <c r="J34" s="421"/>
      <c r="K34" s="421"/>
      <c r="L34" s="421"/>
      <c r="M34" s="422"/>
      <c r="N34" s="423"/>
      <c r="O34" s="421"/>
      <c r="P34" s="421"/>
      <c r="Q34" s="421"/>
      <c r="R34" s="421"/>
      <c r="S34" s="421"/>
      <c r="T34" s="421"/>
      <c r="U34" s="421"/>
      <c r="V34" s="422"/>
      <c r="W34" s="421"/>
      <c r="X34" s="421"/>
      <c r="Y34" s="421"/>
      <c r="Z34" s="421"/>
      <c r="AA34" s="421"/>
      <c r="AB34" s="421"/>
      <c r="AC34" s="421"/>
      <c r="AD34" s="421"/>
      <c r="AE34" s="422"/>
      <c r="AF34" s="425"/>
      <c r="AG34" s="425"/>
      <c r="AH34" s="425"/>
      <c r="AI34" s="425"/>
      <c r="AJ34" s="426"/>
      <c r="AK34" s="442">
        <v>0</v>
      </c>
      <c r="AL34" s="443"/>
      <c r="AM34" s="443"/>
      <c r="AN34" s="443"/>
      <c r="AO34" s="443"/>
      <c r="AP34" s="443"/>
      <c r="AQ34" s="444"/>
      <c r="AR34" s="407">
        <v>0</v>
      </c>
      <c r="AS34" s="407"/>
      <c r="AT34" s="407"/>
      <c r="AU34" s="407"/>
      <c r="AV34" s="407"/>
      <c r="AW34" s="407"/>
      <c r="AX34" s="409"/>
      <c r="AY34" s="410"/>
      <c r="AZ34" s="411"/>
      <c r="BA34" s="411"/>
      <c r="BB34" s="411"/>
      <c r="BC34" s="411"/>
      <c r="BD34" s="412"/>
      <c r="BE34" s="418"/>
      <c r="BF34" s="418"/>
      <c r="BG34" s="418"/>
      <c r="BH34" s="424"/>
      <c r="BI34" s="417"/>
      <c r="BJ34" s="418"/>
      <c r="BK34" s="418"/>
      <c r="BL34" s="419"/>
    </row>
    <row r="35" spans="1:64" ht="14.25" customHeight="1" x14ac:dyDescent="0.25">
      <c r="A35" s="414">
        <v>22</v>
      </c>
      <c r="B35" s="415"/>
      <c r="C35" s="416"/>
      <c r="D35" s="420"/>
      <c r="E35" s="421"/>
      <c r="F35" s="421"/>
      <c r="G35" s="421"/>
      <c r="H35" s="421"/>
      <c r="I35" s="421"/>
      <c r="J35" s="421"/>
      <c r="K35" s="421"/>
      <c r="L35" s="421"/>
      <c r="M35" s="422"/>
      <c r="N35" s="423"/>
      <c r="O35" s="421"/>
      <c r="P35" s="421"/>
      <c r="Q35" s="421"/>
      <c r="R35" s="421"/>
      <c r="S35" s="421"/>
      <c r="T35" s="421"/>
      <c r="U35" s="421"/>
      <c r="V35" s="422"/>
      <c r="W35" s="421"/>
      <c r="X35" s="421"/>
      <c r="Y35" s="421"/>
      <c r="Z35" s="421"/>
      <c r="AA35" s="421"/>
      <c r="AB35" s="421"/>
      <c r="AC35" s="421"/>
      <c r="AD35" s="421"/>
      <c r="AE35" s="422"/>
      <c r="AF35" s="425"/>
      <c r="AG35" s="425"/>
      <c r="AH35" s="425"/>
      <c r="AI35" s="425"/>
      <c r="AJ35" s="426"/>
      <c r="AK35" s="442">
        <v>0</v>
      </c>
      <c r="AL35" s="443"/>
      <c r="AM35" s="443"/>
      <c r="AN35" s="443"/>
      <c r="AO35" s="443"/>
      <c r="AP35" s="443"/>
      <c r="AQ35" s="444"/>
      <c r="AR35" s="407">
        <v>0</v>
      </c>
      <c r="AS35" s="407"/>
      <c r="AT35" s="407"/>
      <c r="AU35" s="407"/>
      <c r="AV35" s="407"/>
      <c r="AW35" s="407"/>
      <c r="AX35" s="409"/>
      <c r="AY35" s="410"/>
      <c r="AZ35" s="411"/>
      <c r="BA35" s="411"/>
      <c r="BB35" s="411"/>
      <c r="BC35" s="411"/>
      <c r="BD35" s="412"/>
      <c r="BE35" s="418"/>
      <c r="BF35" s="418"/>
      <c r="BG35" s="418"/>
      <c r="BH35" s="424"/>
      <c r="BI35" s="417"/>
      <c r="BJ35" s="418"/>
      <c r="BK35" s="418"/>
      <c r="BL35" s="419"/>
    </row>
    <row r="36" spans="1:64" ht="14.25" customHeight="1" x14ac:dyDescent="0.25">
      <c r="A36" s="414">
        <v>23</v>
      </c>
      <c r="B36" s="415"/>
      <c r="C36" s="416"/>
      <c r="D36" s="420"/>
      <c r="E36" s="421"/>
      <c r="F36" s="421"/>
      <c r="G36" s="421"/>
      <c r="H36" s="421"/>
      <c r="I36" s="421"/>
      <c r="J36" s="421"/>
      <c r="K36" s="421"/>
      <c r="L36" s="421"/>
      <c r="M36" s="422"/>
      <c r="N36" s="423"/>
      <c r="O36" s="421"/>
      <c r="P36" s="421"/>
      <c r="Q36" s="421"/>
      <c r="R36" s="421"/>
      <c r="S36" s="421"/>
      <c r="T36" s="421"/>
      <c r="U36" s="421"/>
      <c r="V36" s="422"/>
      <c r="W36" s="421"/>
      <c r="X36" s="421"/>
      <c r="Y36" s="421"/>
      <c r="Z36" s="421"/>
      <c r="AA36" s="421"/>
      <c r="AB36" s="421"/>
      <c r="AC36" s="421"/>
      <c r="AD36" s="421"/>
      <c r="AE36" s="422"/>
      <c r="AF36" s="425"/>
      <c r="AG36" s="425"/>
      <c r="AH36" s="425"/>
      <c r="AI36" s="425"/>
      <c r="AJ36" s="426"/>
      <c r="AK36" s="442">
        <v>0</v>
      </c>
      <c r="AL36" s="443"/>
      <c r="AM36" s="443"/>
      <c r="AN36" s="443"/>
      <c r="AO36" s="443"/>
      <c r="AP36" s="443"/>
      <c r="AQ36" s="444"/>
      <c r="AR36" s="407">
        <v>0</v>
      </c>
      <c r="AS36" s="407"/>
      <c r="AT36" s="407"/>
      <c r="AU36" s="407"/>
      <c r="AV36" s="407"/>
      <c r="AW36" s="407"/>
      <c r="AX36" s="409"/>
      <c r="AY36" s="410"/>
      <c r="AZ36" s="411"/>
      <c r="BA36" s="411"/>
      <c r="BB36" s="411"/>
      <c r="BC36" s="411"/>
      <c r="BD36" s="412"/>
      <c r="BE36" s="418"/>
      <c r="BF36" s="418"/>
      <c r="BG36" s="418"/>
      <c r="BH36" s="424"/>
      <c r="BI36" s="417"/>
      <c r="BJ36" s="418"/>
      <c r="BK36" s="418"/>
      <c r="BL36" s="419"/>
    </row>
    <row r="37" spans="1:64" ht="14.25" customHeight="1" x14ac:dyDescent="0.25">
      <c r="A37" s="414">
        <v>24</v>
      </c>
      <c r="B37" s="415"/>
      <c r="C37" s="416"/>
      <c r="D37" s="420"/>
      <c r="E37" s="421"/>
      <c r="F37" s="421"/>
      <c r="G37" s="421"/>
      <c r="H37" s="421"/>
      <c r="I37" s="421"/>
      <c r="J37" s="421"/>
      <c r="K37" s="421"/>
      <c r="L37" s="421"/>
      <c r="M37" s="422"/>
      <c r="N37" s="423"/>
      <c r="O37" s="421"/>
      <c r="P37" s="421"/>
      <c r="Q37" s="421"/>
      <c r="R37" s="421"/>
      <c r="S37" s="421"/>
      <c r="T37" s="421"/>
      <c r="U37" s="421"/>
      <c r="V37" s="422"/>
      <c r="W37" s="421"/>
      <c r="X37" s="421"/>
      <c r="Y37" s="421"/>
      <c r="Z37" s="421"/>
      <c r="AA37" s="421"/>
      <c r="AB37" s="421"/>
      <c r="AC37" s="421"/>
      <c r="AD37" s="421"/>
      <c r="AE37" s="422"/>
      <c r="AF37" s="425"/>
      <c r="AG37" s="425"/>
      <c r="AH37" s="425"/>
      <c r="AI37" s="425"/>
      <c r="AJ37" s="426"/>
      <c r="AK37" s="442">
        <v>0</v>
      </c>
      <c r="AL37" s="443"/>
      <c r="AM37" s="443"/>
      <c r="AN37" s="443"/>
      <c r="AO37" s="443"/>
      <c r="AP37" s="443"/>
      <c r="AQ37" s="444"/>
      <c r="AR37" s="407">
        <v>0</v>
      </c>
      <c r="AS37" s="407"/>
      <c r="AT37" s="407"/>
      <c r="AU37" s="407"/>
      <c r="AV37" s="407"/>
      <c r="AW37" s="407"/>
      <c r="AX37" s="409"/>
      <c r="AY37" s="410"/>
      <c r="AZ37" s="411"/>
      <c r="BA37" s="411"/>
      <c r="BB37" s="411"/>
      <c r="BC37" s="411"/>
      <c r="BD37" s="412"/>
      <c r="BE37" s="418"/>
      <c r="BF37" s="418"/>
      <c r="BG37" s="418"/>
      <c r="BH37" s="424"/>
      <c r="BI37" s="417"/>
      <c r="BJ37" s="418"/>
      <c r="BK37" s="418"/>
      <c r="BL37" s="419"/>
    </row>
    <row r="38" spans="1:64" ht="14.25" customHeight="1" x14ac:dyDescent="0.25">
      <c r="A38" s="414">
        <v>25</v>
      </c>
      <c r="B38" s="415"/>
      <c r="C38" s="416"/>
      <c r="D38" s="420"/>
      <c r="E38" s="421"/>
      <c r="F38" s="421"/>
      <c r="G38" s="421"/>
      <c r="H38" s="421"/>
      <c r="I38" s="421"/>
      <c r="J38" s="421"/>
      <c r="K38" s="421"/>
      <c r="L38" s="421"/>
      <c r="M38" s="422"/>
      <c r="N38" s="423"/>
      <c r="O38" s="421"/>
      <c r="P38" s="421"/>
      <c r="Q38" s="421"/>
      <c r="R38" s="421"/>
      <c r="S38" s="421"/>
      <c r="T38" s="421"/>
      <c r="U38" s="421"/>
      <c r="V38" s="422"/>
      <c r="W38" s="421"/>
      <c r="X38" s="421"/>
      <c r="Y38" s="421"/>
      <c r="Z38" s="421"/>
      <c r="AA38" s="421"/>
      <c r="AB38" s="421"/>
      <c r="AC38" s="421"/>
      <c r="AD38" s="421"/>
      <c r="AE38" s="422"/>
      <c r="AF38" s="425"/>
      <c r="AG38" s="425"/>
      <c r="AH38" s="425"/>
      <c r="AI38" s="425"/>
      <c r="AJ38" s="426"/>
      <c r="AK38" s="442">
        <v>0</v>
      </c>
      <c r="AL38" s="443"/>
      <c r="AM38" s="443"/>
      <c r="AN38" s="443"/>
      <c r="AO38" s="443"/>
      <c r="AP38" s="443"/>
      <c r="AQ38" s="444"/>
      <c r="AR38" s="407">
        <v>0</v>
      </c>
      <c r="AS38" s="407"/>
      <c r="AT38" s="407"/>
      <c r="AU38" s="407"/>
      <c r="AV38" s="407"/>
      <c r="AW38" s="407"/>
      <c r="AX38" s="409"/>
      <c r="AY38" s="410"/>
      <c r="AZ38" s="411"/>
      <c r="BA38" s="411"/>
      <c r="BB38" s="411"/>
      <c r="BC38" s="411"/>
      <c r="BD38" s="412"/>
      <c r="BE38" s="418"/>
      <c r="BF38" s="418"/>
      <c r="BG38" s="418"/>
      <c r="BH38" s="424"/>
      <c r="BI38" s="417"/>
      <c r="BJ38" s="418"/>
      <c r="BK38" s="418"/>
      <c r="BL38" s="419"/>
    </row>
    <row r="39" spans="1:64" ht="15.75" thickBot="1" x14ac:dyDescent="0.3">
      <c r="A39" s="71" t="s">
        <v>139</v>
      </c>
      <c r="B39" s="93"/>
      <c r="C39" s="93"/>
      <c r="D39" s="93"/>
      <c r="E39" s="93"/>
      <c r="F39" s="93"/>
      <c r="G39" s="93"/>
      <c r="H39" s="93"/>
      <c r="I39" s="93"/>
      <c r="J39" s="93"/>
      <c r="K39" s="93"/>
      <c r="L39" s="93"/>
      <c r="M39" s="93"/>
      <c r="N39" s="328" t="s">
        <v>274</v>
      </c>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71">
        <f>SUM(AK14:AQ38)</f>
        <v>0</v>
      </c>
      <c r="AL39" s="371"/>
      <c r="AM39" s="371"/>
      <c r="AN39" s="371"/>
      <c r="AO39" s="371"/>
      <c r="AP39" s="371"/>
      <c r="AQ39" s="371"/>
      <c r="AR39" s="371">
        <f>SUM(AR14:AX38)</f>
        <v>0</v>
      </c>
      <c r="AS39" s="371"/>
      <c r="AT39" s="371"/>
      <c r="AU39" s="371"/>
      <c r="AV39" s="371"/>
      <c r="AW39" s="371"/>
      <c r="AX39" s="371"/>
    </row>
    <row r="40" spans="1:64" ht="14.1" customHeight="1" thickTop="1" x14ac:dyDescent="0.25">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row>
    <row r="41" spans="1:64" ht="15" x14ac:dyDescent="0.25">
      <c r="A41" s="60" t="s">
        <v>146</v>
      </c>
    </row>
    <row r="42" spans="1:64" ht="5.85" customHeight="1" x14ac:dyDescent="0.25"/>
    <row r="43" spans="1:64" ht="39.6" customHeight="1" x14ac:dyDescent="0.25">
      <c r="A43" s="375" t="s">
        <v>123</v>
      </c>
      <c r="B43" s="376"/>
      <c r="C43" s="377"/>
      <c r="D43" s="381" t="s">
        <v>124</v>
      </c>
      <c r="E43" s="382"/>
      <c r="F43" s="382"/>
      <c r="G43" s="382"/>
      <c r="H43" s="382"/>
      <c r="I43" s="382"/>
      <c r="J43" s="382"/>
      <c r="K43" s="382"/>
      <c r="L43" s="382"/>
      <c r="M43" s="383"/>
      <c r="N43" s="387" t="s">
        <v>132</v>
      </c>
      <c r="O43" s="388"/>
      <c r="P43" s="388"/>
      <c r="Q43" s="388"/>
      <c r="R43" s="388"/>
      <c r="S43" s="388"/>
      <c r="T43" s="388"/>
      <c r="U43" s="388"/>
      <c r="V43" s="389"/>
      <c r="W43" s="387" t="s">
        <v>133</v>
      </c>
      <c r="X43" s="388"/>
      <c r="Y43" s="388"/>
      <c r="Z43" s="388"/>
      <c r="AA43" s="388"/>
      <c r="AB43" s="388"/>
      <c r="AC43" s="388"/>
      <c r="AD43" s="388"/>
      <c r="AE43" s="389"/>
      <c r="AF43" s="387" t="s">
        <v>134</v>
      </c>
      <c r="AG43" s="388"/>
      <c r="AH43" s="388"/>
      <c r="AI43" s="388"/>
      <c r="AJ43" s="389"/>
      <c r="AK43" s="387" t="s">
        <v>300</v>
      </c>
      <c r="AL43" s="388"/>
      <c r="AM43" s="388"/>
      <c r="AN43" s="388"/>
      <c r="AO43" s="388"/>
      <c r="AP43" s="388"/>
      <c r="AQ43" s="389"/>
      <c r="AR43" s="387" t="s">
        <v>301</v>
      </c>
      <c r="AS43" s="388"/>
      <c r="AT43" s="388"/>
      <c r="AU43" s="388"/>
      <c r="AV43" s="388"/>
      <c r="AW43" s="388"/>
      <c r="AX43" s="389"/>
      <c r="AY43" s="387" t="s">
        <v>140</v>
      </c>
      <c r="AZ43" s="388"/>
      <c r="BA43" s="388"/>
      <c r="BB43" s="388"/>
      <c r="BC43" s="388"/>
      <c r="BD43" s="388"/>
      <c r="BE43" s="393" t="s">
        <v>136</v>
      </c>
      <c r="BF43" s="393"/>
      <c r="BG43" s="393"/>
      <c r="BH43" s="393"/>
      <c r="BI43" s="393" t="s">
        <v>137</v>
      </c>
      <c r="BJ43" s="393"/>
      <c r="BK43" s="393"/>
      <c r="BL43" s="394"/>
    </row>
    <row r="44" spans="1:64" ht="14.1" customHeight="1" x14ac:dyDescent="0.25">
      <c r="A44" s="378"/>
      <c r="B44" s="379"/>
      <c r="C44" s="380"/>
      <c r="D44" s="384"/>
      <c r="E44" s="385"/>
      <c r="F44" s="385"/>
      <c r="G44" s="385"/>
      <c r="H44" s="385"/>
      <c r="I44" s="385"/>
      <c r="J44" s="385"/>
      <c r="K44" s="385"/>
      <c r="L44" s="385"/>
      <c r="M44" s="386"/>
      <c r="N44" s="390"/>
      <c r="O44" s="391"/>
      <c r="P44" s="391"/>
      <c r="Q44" s="391"/>
      <c r="R44" s="391"/>
      <c r="S44" s="391"/>
      <c r="T44" s="391"/>
      <c r="U44" s="391"/>
      <c r="V44" s="392"/>
      <c r="W44" s="390"/>
      <c r="X44" s="391"/>
      <c r="Y44" s="391"/>
      <c r="Z44" s="391"/>
      <c r="AA44" s="391"/>
      <c r="AB44" s="391"/>
      <c r="AC44" s="391"/>
      <c r="AD44" s="391"/>
      <c r="AE44" s="392"/>
      <c r="AF44" s="390"/>
      <c r="AG44" s="391"/>
      <c r="AH44" s="391"/>
      <c r="AI44" s="391"/>
      <c r="AJ44" s="392"/>
      <c r="AK44" s="390"/>
      <c r="AL44" s="391"/>
      <c r="AM44" s="391"/>
      <c r="AN44" s="391"/>
      <c r="AO44" s="391"/>
      <c r="AP44" s="391"/>
      <c r="AQ44" s="392"/>
      <c r="AR44" s="390"/>
      <c r="AS44" s="391"/>
      <c r="AT44" s="391"/>
      <c r="AU44" s="391"/>
      <c r="AV44" s="391"/>
      <c r="AW44" s="391"/>
      <c r="AX44" s="392"/>
      <c r="AY44" s="390"/>
      <c r="AZ44" s="391"/>
      <c r="BA44" s="391"/>
      <c r="BB44" s="391"/>
      <c r="BC44" s="391"/>
      <c r="BD44" s="391"/>
      <c r="BE44" s="395" t="s">
        <v>138</v>
      </c>
      <c r="BF44" s="395"/>
      <c r="BG44" s="395"/>
      <c r="BH44" s="395"/>
      <c r="BI44" s="395"/>
      <c r="BJ44" s="395"/>
      <c r="BK44" s="395"/>
      <c r="BL44" s="396"/>
    </row>
    <row r="45" spans="1:64" ht="14.1" customHeight="1" x14ac:dyDescent="0.25">
      <c r="A45" s="414">
        <v>1</v>
      </c>
      <c r="B45" s="415"/>
      <c r="C45" s="416"/>
      <c r="D45" s="400"/>
      <c r="E45" s="401"/>
      <c r="F45" s="401"/>
      <c r="G45" s="401"/>
      <c r="H45" s="401"/>
      <c r="I45" s="401"/>
      <c r="J45" s="401"/>
      <c r="K45" s="401"/>
      <c r="L45" s="401"/>
      <c r="M45" s="402"/>
      <c r="N45" s="403"/>
      <c r="O45" s="401"/>
      <c r="P45" s="401"/>
      <c r="Q45" s="401"/>
      <c r="R45" s="401"/>
      <c r="S45" s="401"/>
      <c r="T45" s="401"/>
      <c r="U45" s="401"/>
      <c r="V45" s="402"/>
      <c r="W45" s="401"/>
      <c r="X45" s="401"/>
      <c r="Y45" s="401"/>
      <c r="Z45" s="401"/>
      <c r="AA45" s="401"/>
      <c r="AB45" s="401"/>
      <c r="AC45" s="401"/>
      <c r="AD45" s="401"/>
      <c r="AE45" s="402"/>
      <c r="AF45" s="404"/>
      <c r="AG45" s="404"/>
      <c r="AH45" s="404"/>
      <c r="AI45" s="404"/>
      <c r="AJ45" s="405"/>
      <c r="AK45" s="406">
        <v>0</v>
      </c>
      <c r="AL45" s="407"/>
      <c r="AM45" s="407"/>
      <c r="AN45" s="407"/>
      <c r="AO45" s="407"/>
      <c r="AP45" s="407"/>
      <c r="AQ45" s="408"/>
      <c r="AR45" s="407">
        <v>0</v>
      </c>
      <c r="AS45" s="407"/>
      <c r="AT45" s="407"/>
      <c r="AU45" s="407"/>
      <c r="AV45" s="407"/>
      <c r="AW45" s="407"/>
      <c r="AX45" s="409"/>
      <c r="AY45" s="410"/>
      <c r="AZ45" s="411"/>
      <c r="BA45" s="411"/>
      <c r="BB45" s="411"/>
      <c r="BC45" s="411"/>
      <c r="BD45" s="412"/>
      <c r="BE45" s="373"/>
      <c r="BF45" s="373"/>
      <c r="BG45" s="373"/>
      <c r="BH45" s="413"/>
      <c r="BI45" s="372"/>
      <c r="BJ45" s="373"/>
      <c r="BK45" s="373"/>
      <c r="BL45" s="374"/>
    </row>
    <row r="46" spans="1:64" ht="14.1" customHeight="1" x14ac:dyDescent="0.25">
      <c r="A46" s="414">
        <v>2</v>
      </c>
      <c r="B46" s="415"/>
      <c r="C46" s="416"/>
      <c r="D46" s="400"/>
      <c r="E46" s="401"/>
      <c r="F46" s="401"/>
      <c r="G46" s="401"/>
      <c r="H46" s="401"/>
      <c r="I46" s="401"/>
      <c r="J46" s="401"/>
      <c r="K46" s="401"/>
      <c r="L46" s="401"/>
      <c r="M46" s="402"/>
      <c r="N46" s="403"/>
      <c r="O46" s="401"/>
      <c r="P46" s="401"/>
      <c r="Q46" s="401"/>
      <c r="R46" s="401"/>
      <c r="S46" s="401"/>
      <c r="T46" s="401"/>
      <c r="U46" s="401"/>
      <c r="V46" s="402"/>
      <c r="W46" s="401"/>
      <c r="X46" s="401"/>
      <c r="Y46" s="401"/>
      <c r="Z46" s="401"/>
      <c r="AA46" s="401"/>
      <c r="AB46" s="401"/>
      <c r="AC46" s="401"/>
      <c r="AD46" s="401"/>
      <c r="AE46" s="402"/>
      <c r="AF46" s="404"/>
      <c r="AG46" s="404"/>
      <c r="AH46" s="404"/>
      <c r="AI46" s="404"/>
      <c r="AJ46" s="405"/>
      <c r="AK46" s="406">
        <v>0</v>
      </c>
      <c r="AL46" s="407"/>
      <c r="AM46" s="407"/>
      <c r="AN46" s="407"/>
      <c r="AO46" s="407"/>
      <c r="AP46" s="407"/>
      <c r="AQ46" s="408"/>
      <c r="AR46" s="407">
        <v>0</v>
      </c>
      <c r="AS46" s="407"/>
      <c r="AT46" s="407"/>
      <c r="AU46" s="407"/>
      <c r="AV46" s="407"/>
      <c r="AW46" s="407"/>
      <c r="AX46" s="409"/>
      <c r="AY46" s="410"/>
      <c r="AZ46" s="411"/>
      <c r="BA46" s="411"/>
      <c r="BB46" s="411"/>
      <c r="BC46" s="411"/>
      <c r="BD46" s="412"/>
      <c r="BE46" s="373"/>
      <c r="BF46" s="373"/>
      <c r="BG46" s="373"/>
      <c r="BH46" s="413"/>
      <c r="BI46" s="372"/>
      <c r="BJ46" s="373"/>
      <c r="BK46" s="373"/>
      <c r="BL46" s="374"/>
    </row>
    <row r="47" spans="1:64" ht="14.1" customHeight="1" x14ac:dyDescent="0.25">
      <c r="A47" s="414">
        <v>3</v>
      </c>
      <c r="B47" s="415"/>
      <c r="C47" s="416"/>
      <c r="D47" s="400"/>
      <c r="E47" s="401"/>
      <c r="F47" s="401"/>
      <c r="G47" s="401"/>
      <c r="H47" s="401"/>
      <c r="I47" s="401"/>
      <c r="J47" s="401"/>
      <c r="K47" s="401"/>
      <c r="L47" s="401"/>
      <c r="M47" s="402"/>
      <c r="N47" s="403"/>
      <c r="O47" s="401"/>
      <c r="P47" s="401"/>
      <c r="Q47" s="401"/>
      <c r="R47" s="401"/>
      <c r="S47" s="401"/>
      <c r="T47" s="401"/>
      <c r="U47" s="401"/>
      <c r="V47" s="402"/>
      <c r="W47" s="401"/>
      <c r="X47" s="401"/>
      <c r="Y47" s="401"/>
      <c r="Z47" s="401"/>
      <c r="AA47" s="401"/>
      <c r="AB47" s="401"/>
      <c r="AC47" s="401"/>
      <c r="AD47" s="401"/>
      <c r="AE47" s="402"/>
      <c r="AF47" s="404"/>
      <c r="AG47" s="404"/>
      <c r="AH47" s="404"/>
      <c r="AI47" s="404"/>
      <c r="AJ47" s="405"/>
      <c r="AK47" s="406">
        <v>0</v>
      </c>
      <c r="AL47" s="407"/>
      <c r="AM47" s="407"/>
      <c r="AN47" s="407"/>
      <c r="AO47" s="407"/>
      <c r="AP47" s="407"/>
      <c r="AQ47" s="408"/>
      <c r="AR47" s="407">
        <v>0</v>
      </c>
      <c r="AS47" s="407"/>
      <c r="AT47" s="407"/>
      <c r="AU47" s="407"/>
      <c r="AV47" s="407"/>
      <c r="AW47" s="407"/>
      <c r="AX47" s="409"/>
      <c r="AY47" s="410"/>
      <c r="AZ47" s="411"/>
      <c r="BA47" s="411"/>
      <c r="BB47" s="411"/>
      <c r="BC47" s="411"/>
      <c r="BD47" s="412"/>
      <c r="BE47" s="373"/>
      <c r="BF47" s="373"/>
      <c r="BG47" s="373"/>
      <c r="BH47" s="413"/>
      <c r="BI47" s="372"/>
      <c r="BJ47" s="373"/>
      <c r="BK47" s="373"/>
      <c r="BL47" s="374"/>
    </row>
    <row r="48" spans="1:64" ht="14.1" customHeight="1" x14ac:dyDescent="0.25">
      <c r="A48" s="414">
        <v>4</v>
      </c>
      <c r="B48" s="415"/>
      <c r="C48" s="416"/>
      <c r="D48" s="400"/>
      <c r="E48" s="401"/>
      <c r="F48" s="401"/>
      <c r="G48" s="401"/>
      <c r="H48" s="401"/>
      <c r="I48" s="401"/>
      <c r="J48" s="401"/>
      <c r="K48" s="401"/>
      <c r="L48" s="401"/>
      <c r="M48" s="402"/>
      <c r="N48" s="403"/>
      <c r="O48" s="401"/>
      <c r="P48" s="401"/>
      <c r="Q48" s="401"/>
      <c r="R48" s="401"/>
      <c r="S48" s="401"/>
      <c r="T48" s="401"/>
      <c r="U48" s="401"/>
      <c r="V48" s="402"/>
      <c r="W48" s="401"/>
      <c r="X48" s="401"/>
      <c r="Y48" s="401"/>
      <c r="Z48" s="401"/>
      <c r="AA48" s="401"/>
      <c r="AB48" s="401"/>
      <c r="AC48" s="401"/>
      <c r="AD48" s="401"/>
      <c r="AE48" s="402"/>
      <c r="AF48" s="404"/>
      <c r="AG48" s="404"/>
      <c r="AH48" s="404"/>
      <c r="AI48" s="404"/>
      <c r="AJ48" s="405"/>
      <c r="AK48" s="406">
        <v>0</v>
      </c>
      <c r="AL48" s="407"/>
      <c r="AM48" s="407"/>
      <c r="AN48" s="407"/>
      <c r="AO48" s="407"/>
      <c r="AP48" s="407"/>
      <c r="AQ48" s="408"/>
      <c r="AR48" s="407">
        <v>0</v>
      </c>
      <c r="AS48" s="407"/>
      <c r="AT48" s="407"/>
      <c r="AU48" s="407"/>
      <c r="AV48" s="407"/>
      <c r="AW48" s="407"/>
      <c r="AX48" s="409"/>
      <c r="AY48" s="410"/>
      <c r="AZ48" s="411"/>
      <c r="BA48" s="411"/>
      <c r="BB48" s="411"/>
      <c r="BC48" s="411"/>
      <c r="BD48" s="412"/>
      <c r="BE48" s="373"/>
      <c r="BF48" s="373"/>
      <c r="BG48" s="373"/>
      <c r="BH48" s="413"/>
      <c r="BI48" s="372"/>
      <c r="BJ48" s="373"/>
      <c r="BK48" s="373"/>
      <c r="BL48" s="374"/>
    </row>
    <row r="49" spans="1:64" ht="14.1" customHeight="1" x14ac:dyDescent="0.25">
      <c r="A49" s="414">
        <v>5</v>
      </c>
      <c r="B49" s="415"/>
      <c r="C49" s="416"/>
      <c r="D49" s="400"/>
      <c r="E49" s="401"/>
      <c r="F49" s="401"/>
      <c r="G49" s="401"/>
      <c r="H49" s="401"/>
      <c r="I49" s="401"/>
      <c r="J49" s="401"/>
      <c r="K49" s="401"/>
      <c r="L49" s="401"/>
      <c r="M49" s="402"/>
      <c r="N49" s="403"/>
      <c r="O49" s="401"/>
      <c r="P49" s="401"/>
      <c r="Q49" s="401"/>
      <c r="R49" s="401"/>
      <c r="S49" s="401"/>
      <c r="T49" s="401"/>
      <c r="U49" s="401"/>
      <c r="V49" s="402"/>
      <c r="W49" s="401"/>
      <c r="X49" s="401"/>
      <c r="Y49" s="401"/>
      <c r="Z49" s="401"/>
      <c r="AA49" s="401"/>
      <c r="AB49" s="401"/>
      <c r="AC49" s="401"/>
      <c r="AD49" s="401"/>
      <c r="AE49" s="402"/>
      <c r="AF49" s="404"/>
      <c r="AG49" s="404"/>
      <c r="AH49" s="404"/>
      <c r="AI49" s="404"/>
      <c r="AJ49" s="405"/>
      <c r="AK49" s="406">
        <v>0</v>
      </c>
      <c r="AL49" s="407"/>
      <c r="AM49" s="407"/>
      <c r="AN49" s="407"/>
      <c r="AO49" s="407"/>
      <c r="AP49" s="407"/>
      <c r="AQ49" s="408"/>
      <c r="AR49" s="407">
        <v>0</v>
      </c>
      <c r="AS49" s="407"/>
      <c r="AT49" s="407"/>
      <c r="AU49" s="407"/>
      <c r="AV49" s="407"/>
      <c r="AW49" s="407"/>
      <c r="AX49" s="409"/>
      <c r="AY49" s="410"/>
      <c r="AZ49" s="411"/>
      <c r="BA49" s="411"/>
      <c r="BB49" s="411"/>
      <c r="BC49" s="411"/>
      <c r="BD49" s="412"/>
      <c r="BE49" s="373"/>
      <c r="BF49" s="373"/>
      <c r="BG49" s="373"/>
      <c r="BH49" s="413"/>
      <c r="BI49" s="372"/>
      <c r="BJ49" s="373"/>
      <c r="BK49" s="373"/>
      <c r="BL49" s="374"/>
    </row>
    <row r="50" spans="1:64" ht="14.1" customHeight="1" x14ac:dyDescent="0.25">
      <c r="A50" s="414">
        <v>6</v>
      </c>
      <c r="B50" s="415"/>
      <c r="C50" s="416"/>
      <c r="D50" s="400"/>
      <c r="E50" s="401"/>
      <c r="F50" s="401"/>
      <c r="G50" s="401"/>
      <c r="H50" s="401"/>
      <c r="I50" s="401"/>
      <c r="J50" s="401"/>
      <c r="K50" s="401"/>
      <c r="L50" s="401"/>
      <c r="M50" s="402"/>
      <c r="N50" s="403"/>
      <c r="O50" s="401"/>
      <c r="P50" s="401"/>
      <c r="Q50" s="401"/>
      <c r="R50" s="401"/>
      <c r="S50" s="401"/>
      <c r="T50" s="401"/>
      <c r="U50" s="401"/>
      <c r="V50" s="402"/>
      <c r="W50" s="401"/>
      <c r="X50" s="401"/>
      <c r="Y50" s="401"/>
      <c r="Z50" s="401"/>
      <c r="AA50" s="401"/>
      <c r="AB50" s="401"/>
      <c r="AC50" s="401"/>
      <c r="AD50" s="401"/>
      <c r="AE50" s="402"/>
      <c r="AF50" s="404"/>
      <c r="AG50" s="404"/>
      <c r="AH50" s="404"/>
      <c r="AI50" s="404"/>
      <c r="AJ50" s="405"/>
      <c r="AK50" s="406">
        <v>0</v>
      </c>
      <c r="AL50" s="407"/>
      <c r="AM50" s="407"/>
      <c r="AN50" s="407"/>
      <c r="AO50" s="407"/>
      <c r="AP50" s="407"/>
      <c r="AQ50" s="408"/>
      <c r="AR50" s="407">
        <v>0</v>
      </c>
      <c r="AS50" s="407"/>
      <c r="AT50" s="407"/>
      <c r="AU50" s="407"/>
      <c r="AV50" s="407"/>
      <c r="AW50" s="407"/>
      <c r="AX50" s="409"/>
      <c r="AY50" s="410"/>
      <c r="AZ50" s="411"/>
      <c r="BA50" s="411"/>
      <c r="BB50" s="411"/>
      <c r="BC50" s="411"/>
      <c r="BD50" s="412"/>
      <c r="BE50" s="373"/>
      <c r="BF50" s="373"/>
      <c r="BG50" s="373"/>
      <c r="BH50" s="413"/>
      <c r="BI50" s="372"/>
      <c r="BJ50" s="373"/>
      <c r="BK50" s="373"/>
      <c r="BL50" s="374"/>
    </row>
    <row r="51" spans="1:64" ht="14.1" customHeight="1" x14ac:dyDescent="0.25">
      <c r="A51" s="414">
        <v>7</v>
      </c>
      <c r="B51" s="415"/>
      <c r="C51" s="416"/>
      <c r="D51" s="400"/>
      <c r="E51" s="401"/>
      <c r="F51" s="401"/>
      <c r="G51" s="401"/>
      <c r="H51" s="401"/>
      <c r="I51" s="401"/>
      <c r="J51" s="401"/>
      <c r="K51" s="401"/>
      <c r="L51" s="401"/>
      <c r="M51" s="402"/>
      <c r="N51" s="403"/>
      <c r="O51" s="401"/>
      <c r="P51" s="401"/>
      <c r="Q51" s="401"/>
      <c r="R51" s="401"/>
      <c r="S51" s="401"/>
      <c r="T51" s="401"/>
      <c r="U51" s="401"/>
      <c r="V51" s="402"/>
      <c r="W51" s="401"/>
      <c r="X51" s="401"/>
      <c r="Y51" s="401"/>
      <c r="Z51" s="401"/>
      <c r="AA51" s="401"/>
      <c r="AB51" s="401"/>
      <c r="AC51" s="401"/>
      <c r="AD51" s="401"/>
      <c r="AE51" s="402"/>
      <c r="AF51" s="404"/>
      <c r="AG51" s="404"/>
      <c r="AH51" s="404"/>
      <c r="AI51" s="404"/>
      <c r="AJ51" s="405"/>
      <c r="AK51" s="406">
        <v>0</v>
      </c>
      <c r="AL51" s="407"/>
      <c r="AM51" s="407"/>
      <c r="AN51" s="407"/>
      <c r="AO51" s="407"/>
      <c r="AP51" s="407"/>
      <c r="AQ51" s="408"/>
      <c r="AR51" s="407">
        <v>0</v>
      </c>
      <c r="AS51" s="407"/>
      <c r="AT51" s="407"/>
      <c r="AU51" s="407"/>
      <c r="AV51" s="407"/>
      <c r="AW51" s="407"/>
      <c r="AX51" s="409"/>
      <c r="AY51" s="410"/>
      <c r="AZ51" s="411"/>
      <c r="BA51" s="411"/>
      <c r="BB51" s="411"/>
      <c r="BC51" s="411"/>
      <c r="BD51" s="412"/>
      <c r="BE51" s="373"/>
      <c r="BF51" s="373"/>
      <c r="BG51" s="373"/>
      <c r="BH51" s="413"/>
      <c r="BI51" s="372"/>
      <c r="BJ51" s="373"/>
      <c r="BK51" s="373"/>
      <c r="BL51" s="374"/>
    </row>
    <row r="52" spans="1:64" ht="14.1" customHeight="1" x14ac:dyDescent="0.25">
      <c r="A52" s="414">
        <v>8</v>
      </c>
      <c r="B52" s="415"/>
      <c r="C52" s="416"/>
      <c r="D52" s="400"/>
      <c r="E52" s="401"/>
      <c r="F52" s="401"/>
      <c r="G52" s="401"/>
      <c r="H52" s="401"/>
      <c r="I52" s="401"/>
      <c r="J52" s="401"/>
      <c r="K52" s="401"/>
      <c r="L52" s="401"/>
      <c r="M52" s="402"/>
      <c r="N52" s="403"/>
      <c r="O52" s="401"/>
      <c r="P52" s="401"/>
      <c r="Q52" s="401"/>
      <c r="R52" s="401"/>
      <c r="S52" s="401"/>
      <c r="T52" s="401"/>
      <c r="U52" s="401"/>
      <c r="V52" s="402"/>
      <c r="W52" s="401"/>
      <c r="X52" s="401"/>
      <c r="Y52" s="401"/>
      <c r="Z52" s="401"/>
      <c r="AA52" s="401"/>
      <c r="AB52" s="401"/>
      <c r="AC52" s="401"/>
      <c r="AD52" s="401"/>
      <c r="AE52" s="402"/>
      <c r="AF52" s="404"/>
      <c r="AG52" s="404"/>
      <c r="AH52" s="404"/>
      <c r="AI52" s="404"/>
      <c r="AJ52" s="405"/>
      <c r="AK52" s="406">
        <v>0</v>
      </c>
      <c r="AL52" s="407"/>
      <c r="AM52" s="407"/>
      <c r="AN52" s="407"/>
      <c r="AO52" s="407"/>
      <c r="AP52" s="407"/>
      <c r="AQ52" s="408"/>
      <c r="AR52" s="407">
        <v>0</v>
      </c>
      <c r="AS52" s="407"/>
      <c r="AT52" s="407"/>
      <c r="AU52" s="407"/>
      <c r="AV52" s="407"/>
      <c r="AW52" s="407"/>
      <c r="AX52" s="409"/>
      <c r="AY52" s="410"/>
      <c r="AZ52" s="411"/>
      <c r="BA52" s="411"/>
      <c r="BB52" s="411"/>
      <c r="BC52" s="411"/>
      <c r="BD52" s="412"/>
      <c r="BE52" s="373"/>
      <c r="BF52" s="373"/>
      <c r="BG52" s="373"/>
      <c r="BH52" s="413"/>
      <c r="BI52" s="372"/>
      <c r="BJ52" s="373"/>
      <c r="BK52" s="373"/>
      <c r="BL52" s="374"/>
    </row>
    <row r="53" spans="1:64" ht="14.1" customHeight="1" x14ac:dyDescent="0.25">
      <c r="A53" s="414">
        <v>9</v>
      </c>
      <c r="B53" s="415"/>
      <c r="C53" s="416"/>
      <c r="D53" s="400"/>
      <c r="E53" s="401"/>
      <c r="F53" s="401"/>
      <c r="G53" s="401"/>
      <c r="H53" s="401"/>
      <c r="I53" s="401"/>
      <c r="J53" s="401"/>
      <c r="K53" s="401"/>
      <c r="L53" s="401"/>
      <c r="M53" s="402"/>
      <c r="N53" s="403"/>
      <c r="O53" s="401"/>
      <c r="P53" s="401"/>
      <c r="Q53" s="401"/>
      <c r="R53" s="401"/>
      <c r="S53" s="401"/>
      <c r="T53" s="401"/>
      <c r="U53" s="401"/>
      <c r="V53" s="402"/>
      <c r="W53" s="401"/>
      <c r="X53" s="401"/>
      <c r="Y53" s="401"/>
      <c r="Z53" s="401"/>
      <c r="AA53" s="401"/>
      <c r="AB53" s="401"/>
      <c r="AC53" s="401"/>
      <c r="AD53" s="401"/>
      <c r="AE53" s="402"/>
      <c r="AF53" s="404"/>
      <c r="AG53" s="404"/>
      <c r="AH53" s="404"/>
      <c r="AI53" s="404"/>
      <c r="AJ53" s="405"/>
      <c r="AK53" s="406">
        <v>0</v>
      </c>
      <c r="AL53" s="407"/>
      <c r="AM53" s="407"/>
      <c r="AN53" s="407"/>
      <c r="AO53" s="407"/>
      <c r="AP53" s="407"/>
      <c r="AQ53" s="408"/>
      <c r="AR53" s="407">
        <v>0</v>
      </c>
      <c r="AS53" s="407"/>
      <c r="AT53" s="407"/>
      <c r="AU53" s="407"/>
      <c r="AV53" s="407"/>
      <c r="AW53" s="407"/>
      <c r="AX53" s="409"/>
      <c r="AY53" s="410"/>
      <c r="AZ53" s="411"/>
      <c r="BA53" s="411"/>
      <c r="BB53" s="411"/>
      <c r="BC53" s="411"/>
      <c r="BD53" s="412"/>
      <c r="BE53" s="373"/>
      <c r="BF53" s="373"/>
      <c r="BG53" s="373"/>
      <c r="BH53" s="413"/>
      <c r="BI53" s="372"/>
      <c r="BJ53" s="373"/>
      <c r="BK53" s="373"/>
      <c r="BL53" s="374"/>
    </row>
    <row r="54" spans="1:64" ht="14.1" customHeight="1" x14ac:dyDescent="0.25">
      <c r="A54" s="397">
        <v>10</v>
      </c>
      <c r="B54" s="398"/>
      <c r="C54" s="399"/>
      <c r="D54" s="400"/>
      <c r="E54" s="401"/>
      <c r="F54" s="401"/>
      <c r="G54" s="401"/>
      <c r="H54" s="401"/>
      <c r="I54" s="401"/>
      <c r="J54" s="401"/>
      <c r="K54" s="401"/>
      <c r="L54" s="401"/>
      <c r="M54" s="402"/>
      <c r="N54" s="403"/>
      <c r="O54" s="401"/>
      <c r="P54" s="401"/>
      <c r="Q54" s="401"/>
      <c r="R54" s="401"/>
      <c r="S54" s="401"/>
      <c r="T54" s="401"/>
      <c r="U54" s="401"/>
      <c r="V54" s="402"/>
      <c r="W54" s="401"/>
      <c r="X54" s="401"/>
      <c r="Y54" s="401"/>
      <c r="Z54" s="401"/>
      <c r="AA54" s="401"/>
      <c r="AB54" s="401"/>
      <c r="AC54" s="401"/>
      <c r="AD54" s="401"/>
      <c r="AE54" s="402"/>
      <c r="AF54" s="404"/>
      <c r="AG54" s="404"/>
      <c r="AH54" s="404"/>
      <c r="AI54" s="404"/>
      <c r="AJ54" s="405"/>
      <c r="AK54" s="406">
        <v>0</v>
      </c>
      <c r="AL54" s="407"/>
      <c r="AM54" s="407"/>
      <c r="AN54" s="407"/>
      <c r="AO54" s="407"/>
      <c r="AP54" s="407"/>
      <c r="AQ54" s="408"/>
      <c r="AR54" s="407">
        <v>0</v>
      </c>
      <c r="AS54" s="407"/>
      <c r="AT54" s="407"/>
      <c r="AU54" s="407"/>
      <c r="AV54" s="407"/>
      <c r="AW54" s="407"/>
      <c r="AX54" s="409"/>
      <c r="AY54" s="410"/>
      <c r="AZ54" s="411"/>
      <c r="BA54" s="411"/>
      <c r="BB54" s="411"/>
      <c r="BC54" s="411"/>
      <c r="BD54" s="412"/>
      <c r="BE54" s="373"/>
      <c r="BF54" s="373"/>
      <c r="BG54" s="373"/>
      <c r="BH54" s="413"/>
      <c r="BI54" s="372"/>
      <c r="BJ54" s="373"/>
      <c r="BK54" s="373"/>
      <c r="BL54" s="374"/>
    </row>
    <row r="55" spans="1:64" ht="15.75" thickBot="1" x14ac:dyDescent="0.3">
      <c r="AK55" s="371">
        <f>SUM(AK45:AQ54)</f>
        <v>0</v>
      </c>
      <c r="AL55" s="371"/>
      <c r="AM55" s="371"/>
      <c r="AN55" s="371"/>
      <c r="AO55" s="371"/>
      <c r="AP55" s="371"/>
      <c r="AQ55" s="371"/>
      <c r="AR55" s="371">
        <f>SUM(AR45:AX54)</f>
        <v>0</v>
      </c>
      <c r="AS55" s="371"/>
      <c r="AT55" s="371"/>
      <c r="AU55" s="371"/>
      <c r="AV55" s="371"/>
      <c r="AW55" s="371"/>
      <c r="AX55" s="371"/>
    </row>
    <row r="56" spans="1:64" ht="15.75" thickTop="1" x14ac:dyDescent="0.25">
      <c r="AK56" s="94"/>
      <c r="AL56" s="94"/>
      <c r="AM56" s="94"/>
      <c r="AN56" s="94"/>
      <c r="AO56" s="94"/>
      <c r="AP56" s="94"/>
      <c r="AQ56" s="94"/>
      <c r="AR56" s="94"/>
      <c r="AS56" s="94"/>
      <c r="AT56" s="94"/>
      <c r="AU56" s="94"/>
      <c r="AV56" s="94"/>
      <c r="AW56" s="94"/>
      <c r="AX56" s="94"/>
    </row>
    <row r="57" spans="1:64" ht="15" x14ac:dyDescent="0.25">
      <c r="A57" s="60" t="s">
        <v>147</v>
      </c>
    </row>
    <row r="58" spans="1:64" ht="5.85" customHeight="1" x14ac:dyDescent="0.25"/>
    <row r="59" spans="1:64" ht="39.6" customHeight="1" x14ac:dyDescent="0.25">
      <c r="A59" s="375" t="s">
        <v>123</v>
      </c>
      <c r="B59" s="376"/>
      <c r="C59" s="377"/>
      <c r="D59" s="381" t="s">
        <v>124</v>
      </c>
      <c r="E59" s="382"/>
      <c r="F59" s="382"/>
      <c r="G59" s="382"/>
      <c r="H59" s="382"/>
      <c r="I59" s="382"/>
      <c r="J59" s="382"/>
      <c r="K59" s="382"/>
      <c r="L59" s="382"/>
      <c r="M59" s="383"/>
      <c r="N59" s="387" t="s">
        <v>132</v>
      </c>
      <c r="O59" s="388"/>
      <c r="P59" s="388"/>
      <c r="Q59" s="388"/>
      <c r="R59" s="388"/>
      <c r="S59" s="388"/>
      <c r="T59" s="388"/>
      <c r="U59" s="388"/>
      <c r="V59" s="389"/>
      <c r="W59" s="387" t="s">
        <v>133</v>
      </c>
      <c r="X59" s="388"/>
      <c r="Y59" s="388"/>
      <c r="Z59" s="388"/>
      <c r="AA59" s="388"/>
      <c r="AB59" s="388"/>
      <c r="AC59" s="388"/>
      <c r="AD59" s="388"/>
      <c r="AE59" s="389"/>
      <c r="AF59" s="387" t="s">
        <v>134</v>
      </c>
      <c r="AG59" s="388"/>
      <c r="AH59" s="388"/>
      <c r="AI59" s="388"/>
      <c r="AJ59" s="389"/>
      <c r="AK59" s="387" t="s">
        <v>300</v>
      </c>
      <c r="AL59" s="388"/>
      <c r="AM59" s="388"/>
      <c r="AN59" s="388"/>
      <c r="AO59" s="388"/>
      <c r="AP59" s="388"/>
      <c r="AQ59" s="389"/>
      <c r="AR59" s="387" t="s">
        <v>301</v>
      </c>
      <c r="AS59" s="388"/>
      <c r="AT59" s="388"/>
      <c r="AU59" s="388"/>
      <c r="AV59" s="388"/>
      <c r="AW59" s="388"/>
      <c r="AX59" s="389"/>
      <c r="AY59" s="387" t="s">
        <v>140</v>
      </c>
      <c r="AZ59" s="388"/>
      <c r="BA59" s="388"/>
      <c r="BB59" s="388"/>
      <c r="BC59" s="388"/>
      <c r="BD59" s="388"/>
      <c r="BE59" s="393" t="s">
        <v>136</v>
      </c>
      <c r="BF59" s="393"/>
      <c r="BG59" s="393"/>
      <c r="BH59" s="393"/>
      <c r="BI59" s="393" t="s">
        <v>137</v>
      </c>
      <c r="BJ59" s="393"/>
      <c r="BK59" s="393"/>
      <c r="BL59" s="394"/>
    </row>
    <row r="60" spans="1:64" ht="14.1" customHeight="1" x14ac:dyDescent="0.25">
      <c r="A60" s="378"/>
      <c r="B60" s="379"/>
      <c r="C60" s="380"/>
      <c r="D60" s="384"/>
      <c r="E60" s="385"/>
      <c r="F60" s="385"/>
      <c r="G60" s="385"/>
      <c r="H60" s="385"/>
      <c r="I60" s="385"/>
      <c r="J60" s="385"/>
      <c r="K60" s="385"/>
      <c r="L60" s="385"/>
      <c r="M60" s="386"/>
      <c r="N60" s="390"/>
      <c r="O60" s="391"/>
      <c r="P60" s="391"/>
      <c r="Q60" s="391"/>
      <c r="R60" s="391"/>
      <c r="S60" s="391"/>
      <c r="T60" s="391"/>
      <c r="U60" s="391"/>
      <c r="V60" s="392"/>
      <c r="W60" s="390"/>
      <c r="X60" s="391"/>
      <c r="Y60" s="391"/>
      <c r="Z60" s="391"/>
      <c r="AA60" s="391"/>
      <c r="AB60" s="391"/>
      <c r="AC60" s="391"/>
      <c r="AD60" s="391"/>
      <c r="AE60" s="392"/>
      <c r="AF60" s="390"/>
      <c r="AG60" s="391"/>
      <c r="AH60" s="391"/>
      <c r="AI60" s="391"/>
      <c r="AJ60" s="392"/>
      <c r="AK60" s="390"/>
      <c r="AL60" s="391"/>
      <c r="AM60" s="391"/>
      <c r="AN60" s="391"/>
      <c r="AO60" s="391"/>
      <c r="AP60" s="391"/>
      <c r="AQ60" s="392"/>
      <c r="AR60" s="390"/>
      <c r="AS60" s="391"/>
      <c r="AT60" s="391"/>
      <c r="AU60" s="391"/>
      <c r="AV60" s="391"/>
      <c r="AW60" s="391"/>
      <c r="AX60" s="392"/>
      <c r="AY60" s="390"/>
      <c r="AZ60" s="391"/>
      <c r="BA60" s="391"/>
      <c r="BB60" s="391"/>
      <c r="BC60" s="391"/>
      <c r="BD60" s="391"/>
      <c r="BE60" s="395" t="s">
        <v>138</v>
      </c>
      <c r="BF60" s="395"/>
      <c r="BG60" s="395"/>
      <c r="BH60" s="395"/>
      <c r="BI60" s="395"/>
      <c r="BJ60" s="395"/>
      <c r="BK60" s="395"/>
      <c r="BL60" s="396"/>
    </row>
    <row r="61" spans="1:64" ht="14.1" customHeight="1" x14ac:dyDescent="0.25">
      <c r="A61" s="414">
        <v>1</v>
      </c>
      <c r="B61" s="415"/>
      <c r="C61" s="416"/>
      <c r="D61" s="400"/>
      <c r="E61" s="401"/>
      <c r="F61" s="401"/>
      <c r="G61" s="401"/>
      <c r="H61" s="401"/>
      <c r="I61" s="401"/>
      <c r="J61" s="401"/>
      <c r="K61" s="401"/>
      <c r="L61" s="401"/>
      <c r="M61" s="402"/>
      <c r="N61" s="403"/>
      <c r="O61" s="401"/>
      <c r="P61" s="401"/>
      <c r="Q61" s="401"/>
      <c r="R61" s="401"/>
      <c r="S61" s="401"/>
      <c r="T61" s="401"/>
      <c r="U61" s="401"/>
      <c r="V61" s="402"/>
      <c r="W61" s="401"/>
      <c r="X61" s="401"/>
      <c r="Y61" s="401"/>
      <c r="Z61" s="401"/>
      <c r="AA61" s="401"/>
      <c r="AB61" s="401"/>
      <c r="AC61" s="401"/>
      <c r="AD61" s="401"/>
      <c r="AE61" s="402"/>
      <c r="AF61" s="404"/>
      <c r="AG61" s="404"/>
      <c r="AH61" s="404"/>
      <c r="AI61" s="404"/>
      <c r="AJ61" s="405"/>
      <c r="AK61" s="406">
        <v>0</v>
      </c>
      <c r="AL61" s="407"/>
      <c r="AM61" s="407"/>
      <c r="AN61" s="407"/>
      <c r="AO61" s="407"/>
      <c r="AP61" s="407"/>
      <c r="AQ61" s="408"/>
      <c r="AR61" s="407">
        <v>0</v>
      </c>
      <c r="AS61" s="407"/>
      <c r="AT61" s="407"/>
      <c r="AU61" s="407"/>
      <c r="AV61" s="407"/>
      <c r="AW61" s="407"/>
      <c r="AX61" s="409"/>
      <c r="AY61" s="410"/>
      <c r="AZ61" s="411"/>
      <c r="BA61" s="411"/>
      <c r="BB61" s="411"/>
      <c r="BC61" s="411"/>
      <c r="BD61" s="412"/>
      <c r="BE61" s="373"/>
      <c r="BF61" s="373"/>
      <c r="BG61" s="373"/>
      <c r="BH61" s="413"/>
      <c r="BI61" s="372"/>
      <c r="BJ61" s="373"/>
      <c r="BK61" s="373"/>
      <c r="BL61" s="374"/>
    </row>
    <row r="62" spans="1:64" ht="14.1" customHeight="1" x14ac:dyDescent="0.25">
      <c r="A62" s="414">
        <v>2</v>
      </c>
      <c r="B62" s="415"/>
      <c r="C62" s="416"/>
      <c r="D62" s="400"/>
      <c r="E62" s="401"/>
      <c r="F62" s="401"/>
      <c r="G62" s="401"/>
      <c r="H62" s="401"/>
      <c r="I62" s="401"/>
      <c r="J62" s="401"/>
      <c r="K62" s="401"/>
      <c r="L62" s="401"/>
      <c r="M62" s="402"/>
      <c r="N62" s="403"/>
      <c r="O62" s="401"/>
      <c r="P62" s="401"/>
      <c r="Q62" s="401"/>
      <c r="R62" s="401"/>
      <c r="S62" s="401"/>
      <c r="T62" s="401"/>
      <c r="U62" s="401"/>
      <c r="V62" s="402"/>
      <c r="W62" s="401"/>
      <c r="X62" s="401"/>
      <c r="Y62" s="401"/>
      <c r="Z62" s="401"/>
      <c r="AA62" s="401"/>
      <c r="AB62" s="401"/>
      <c r="AC62" s="401"/>
      <c r="AD62" s="401"/>
      <c r="AE62" s="402"/>
      <c r="AF62" s="404"/>
      <c r="AG62" s="404"/>
      <c r="AH62" s="404"/>
      <c r="AI62" s="404"/>
      <c r="AJ62" s="405"/>
      <c r="AK62" s="406">
        <v>0</v>
      </c>
      <c r="AL62" s="407"/>
      <c r="AM62" s="407"/>
      <c r="AN62" s="407"/>
      <c r="AO62" s="407"/>
      <c r="AP62" s="407"/>
      <c r="AQ62" s="408"/>
      <c r="AR62" s="407">
        <v>0</v>
      </c>
      <c r="AS62" s="407"/>
      <c r="AT62" s="407"/>
      <c r="AU62" s="407"/>
      <c r="AV62" s="407"/>
      <c r="AW62" s="407"/>
      <c r="AX62" s="409"/>
      <c r="AY62" s="410"/>
      <c r="AZ62" s="411"/>
      <c r="BA62" s="411"/>
      <c r="BB62" s="411"/>
      <c r="BC62" s="411"/>
      <c r="BD62" s="412"/>
      <c r="BE62" s="373"/>
      <c r="BF62" s="373"/>
      <c r="BG62" s="373"/>
      <c r="BH62" s="413"/>
      <c r="BI62" s="372"/>
      <c r="BJ62" s="373"/>
      <c r="BK62" s="373"/>
      <c r="BL62" s="374"/>
    </row>
    <row r="63" spans="1:64" ht="14.1" customHeight="1" x14ac:dyDescent="0.25">
      <c r="A63" s="414">
        <v>3</v>
      </c>
      <c r="B63" s="415"/>
      <c r="C63" s="416"/>
      <c r="D63" s="400"/>
      <c r="E63" s="401"/>
      <c r="F63" s="401"/>
      <c r="G63" s="401"/>
      <c r="H63" s="401"/>
      <c r="I63" s="401"/>
      <c r="J63" s="401"/>
      <c r="K63" s="401"/>
      <c r="L63" s="401"/>
      <c r="M63" s="402"/>
      <c r="N63" s="403"/>
      <c r="O63" s="401"/>
      <c r="P63" s="401"/>
      <c r="Q63" s="401"/>
      <c r="R63" s="401"/>
      <c r="S63" s="401"/>
      <c r="T63" s="401"/>
      <c r="U63" s="401"/>
      <c r="V63" s="402"/>
      <c r="W63" s="401"/>
      <c r="X63" s="401"/>
      <c r="Y63" s="401"/>
      <c r="Z63" s="401"/>
      <c r="AA63" s="401"/>
      <c r="AB63" s="401"/>
      <c r="AC63" s="401"/>
      <c r="AD63" s="401"/>
      <c r="AE63" s="402"/>
      <c r="AF63" s="404"/>
      <c r="AG63" s="404"/>
      <c r="AH63" s="404"/>
      <c r="AI63" s="404"/>
      <c r="AJ63" s="405"/>
      <c r="AK63" s="406">
        <v>0</v>
      </c>
      <c r="AL63" s="407"/>
      <c r="AM63" s="407"/>
      <c r="AN63" s="407"/>
      <c r="AO63" s="407"/>
      <c r="AP63" s="407"/>
      <c r="AQ63" s="408"/>
      <c r="AR63" s="407">
        <v>0</v>
      </c>
      <c r="AS63" s="407"/>
      <c r="AT63" s="407"/>
      <c r="AU63" s="407"/>
      <c r="AV63" s="407"/>
      <c r="AW63" s="407"/>
      <c r="AX63" s="409"/>
      <c r="AY63" s="410"/>
      <c r="AZ63" s="411"/>
      <c r="BA63" s="411"/>
      <c r="BB63" s="411"/>
      <c r="BC63" s="411"/>
      <c r="BD63" s="412"/>
      <c r="BE63" s="373"/>
      <c r="BF63" s="373"/>
      <c r="BG63" s="373"/>
      <c r="BH63" s="413"/>
      <c r="BI63" s="372"/>
      <c r="BJ63" s="373"/>
      <c r="BK63" s="373"/>
      <c r="BL63" s="374"/>
    </row>
    <row r="64" spans="1:64" ht="14.1" customHeight="1" x14ac:dyDescent="0.25">
      <c r="A64" s="414">
        <v>4</v>
      </c>
      <c r="B64" s="415"/>
      <c r="C64" s="416"/>
      <c r="D64" s="400"/>
      <c r="E64" s="401"/>
      <c r="F64" s="401"/>
      <c r="G64" s="401"/>
      <c r="H64" s="401"/>
      <c r="I64" s="401"/>
      <c r="J64" s="401"/>
      <c r="K64" s="401"/>
      <c r="L64" s="401"/>
      <c r="M64" s="402"/>
      <c r="N64" s="403"/>
      <c r="O64" s="401"/>
      <c r="P64" s="401"/>
      <c r="Q64" s="401"/>
      <c r="R64" s="401"/>
      <c r="S64" s="401"/>
      <c r="T64" s="401"/>
      <c r="U64" s="401"/>
      <c r="V64" s="402"/>
      <c r="W64" s="401"/>
      <c r="X64" s="401"/>
      <c r="Y64" s="401"/>
      <c r="Z64" s="401"/>
      <c r="AA64" s="401"/>
      <c r="AB64" s="401"/>
      <c r="AC64" s="401"/>
      <c r="AD64" s="401"/>
      <c r="AE64" s="402"/>
      <c r="AF64" s="404"/>
      <c r="AG64" s="404"/>
      <c r="AH64" s="404"/>
      <c r="AI64" s="404"/>
      <c r="AJ64" s="405"/>
      <c r="AK64" s="406">
        <v>0</v>
      </c>
      <c r="AL64" s="407"/>
      <c r="AM64" s="407"/>
      <c r="AN64" s="407"/>
      <c r="AO64" s="407"/>
      <c r="AP64" s="407"/>
      <c r="AQ64" s="408"/>
      <c r="AR64" s="407">
        <v>0</v>
      </c>
      <c r="AS64" s="407"/>
      <c r="AT64" s="407"/>
      <c r="AU64" s="407"/>
      <c r="AV64" s="407"/>
      <c r="AW64" s="407"/>
      <c r="AX64" s="409"/>
      <c r="AY64" s="410"/>
      <c r="AZ64" s="411"/>
      <c r="BA64" s="411"/>
      <c r="BB64" s="411"/>
      <c r="BC64" s="411"/>
      <c r="BD64" s="412"/>
      <c r="BE64" s="373"/>
      <c r="BF64" s="373"/>
      <c r="BG64" s="373"/>
      <c r="BH64" s="413"/>
      <c r="BI64" s="372"/>
      <c r="BJ64" s="373"/>
      <c r="BK64" s="373"/>
      <c r="BL64" s="374"/>
    </row>
    <row r="65" spans="1:64" ht="14.1" customHeight="1" x14ac:dyDescent="0.25">
      <c r="A65" s="414">
        <v>5</v>
      </c>
      <c r="B65" s="415"/>
      <c r="C65" s="416"/>
      <c r="D65" s="400"/>
      <c r="E65" s="401"/>
      <c r="F65" s="401"/>
      <c r="G65" s="401"/>
      <c r="H65" s="401"/>
      <c r="I65" s="401"/>
      <c r="J65" s="401"/>
      <c r="K65" s="401"/>
      <c r="L65" s="401"/>
      <c r="M65" s="402"/>
      <c r="N65" s="403"/>
      <c r="O65" s="401"/>
      <c r="P65" s="401"/>
      <c r="Q65" s="401"/>
      <c r="R65" s="401"/>
      <c r="S65" s="401"/>
      <c r="T65" s="401"/>
      <c r="U65" s="401"/>
      <c r="V65" s="402"/>
      <c r="W65" s="401"/>
      <c r="X65" s="401"/>
      <c r="Y65" s="401"/>
      <c r="Z65" s="401"/>
      <c r="AA65" s="401"/>
      <c r="AB65" s="401"/>
      <c r="AC65" s="401"/>
      <c r="AD65" s="401"/>
      <c r="AE65" s="402"/>
      <c r="AF65" s="404"/>
      <c r="AG65" s="404"/>
      <c r="AH65" s="404"/>
      <c r="AI65" s="404"/>
      <c r="AJ65" s="405"/>
      <c r="AK65" s="406">
        <v>0</v>
      </c>
      <c r="AL65" s="407"/>
      <c r="AM65" s="407"/>
      <c r="AN65" s="407"/>
      <c r="AO65" s="407"/>
      <c r="AP65" s="407"/>
      <c r="AQ65" s="408"/>
      <c r="AR65" s="407">
        <v>0</v>
      </c>
      <c r="AS65" s="407"/>
      <c r="AT65" s="407"/>
      <c r="AU65" s="407"/>
      <c r="AV65" s="407"/>
      <c r="AW65" s="407"/>
      <c r="AX65" s="409"/>
      <c r="AY65" s="410"/>
      <c r="AZ65" s="411"/>
      <c r="BA65" s="411"/>
      <c r="BB65" s="411"/>
      <c r="BC65" s="411"/>
      <c r="BD65" s="412"/>
      <c r="BE65" s="373"/>
      <c r="BF65" s="373"/>
      <c r="BG65" s="373"/>
      <c r="BH65" s="413"/>
      <c r="BI65" s="372"/>
      <c r="BJ65" s="373"/>
      <c r="BK65" s="373"/>
      <c r="BL65" s="374"/>
    </row>
    <row r="66" spans="1:64" ht="14.1" customHeight="1" x14ac:dyDescent="0.25">
      <c r="A66" s="414">
        <v>6</v>
      </c>
      <c r="B66" s="415"/>
      <c r="C66" s="416"/>
      <c r="D66" s="400"/>
      <c r="E66" s="401"/>
      <c r="F66" s="401"/>
      <c r="G66" s="401"/>
      <c r="H66" s="401"/>
      <c r="I66" s="401"/>
      <c r="J66" s="401"/>
      <c r="K66" s="401"/>
      <c r="L66" s="401"/>
      <c r="M66" s="402"/>
      <c r="N66" s="403"/>
      <c r="O66" s="401"/>
      <c r="P66" s="401"/>
      <c r="Q66" s="401"/>
      <c r="R66" s="401"/>
      <c r="S66" s="401"/>
      <c r="T66" s="401"/>
      <c r="U66" s="401"/>
      <c r="V66" s="402"/>
      <c r="W66" s="401"/>
      <c r="X66" s="401"/>
      <c r="Y66" s="401"/>
      <c r="Z66" s="401"/>
      <c r="AA66" s="401"/>
      <c r="AB66" s="401"/>
      <c r="AC66" s="401"/>
      <c r="AD66" s="401"/>
      <c r="AE66" s="402"/>
      <c r="AF66" s="404"/>
      <c r="AG66" s="404"/>
      <c r="AH66" s="404"/>
      <c r="AI66" s="404"/>
      <c r="AJ66" s="405"/>
      <c r="AK66" s="406">
        <v>0</v>
      </c>
      <c r="AL66" s="407"/>
      <c r="AM66" s="407"/>
      <c r="AN66" s="407"/>
      <c r="AO66" s="407"/>
      <c r="AP66" s="407"/>
      <c r="AQ66" s="408"/>
      <c r="AR66" s="407">
        <v>0</v>
      </c>
      <c r="AS66" s="407"/>
      <c r="AT66" s="407"/>
      <c r="AU66" s="407"/>
      <c r="AV66" s="407"/>
      <c r="AW66" s="407"/>
      <c r="AX66" s="409"/>
      <c r="AY66" s="410"/>
      <c r="AZ66" s="411"/>
      <c r="BA66" s="411"/>
      <c r="BB66" s="411"/>
      <c r="BC66" s="411"/>
      <c r="BD66" s="412"/>
      <c r="BE66" s="373"/>
      <c r="BF66" s="373"/>
      <c r="BG66" s="373"/>
      <c r="BH66" s="413"/>
      <c r="BI66" s="372"/>
      <c r="BJ66" s="373"/>
      <c r="BK66" s="373"/>
      <c r="BL66" s="374"/>
    </row>
    <row r="67" spans="1:64" ht="13.5" customHeight="1" x14ac:dyDescent="0.25">
      <c r="A67" s="414">
        <v>7</v>
      </c>
      <c r="B67" s="415"/>
      <c r="C67" s="416"/>
      <c r="D67" s="400"/>
      <c r="E67" s="401"/>
      <c r="F67" s="401"/>
      <c r="G67" s="401"/>
      <c r="H67" s="401"/>
      <c r="I67" s="401"/>
      <c r="J67" s="401"/>
      <c r="K67" s="401"/>
      <c r="L67" s="401"/>
      <c r="M67" s="402"/>
      <c r="N67" s="403"/>
      <c r="O67" s="401"/>
      <c r="P67" s="401"/>
      <c r="Q67" s="401"/>
      <c r="R67" s="401"/>
      <c r="S67" s="401"/>
      <c r="T67" s="401"/>
      <c r="U67" s="401"/>
      <c r="V67" s="402"/>
      <c r="W67" s="401"/>
      <c r="X67" s="401"/>
      <c r="Y67" s="401"/>
      <c r="Z67" s="401"/>
      <c r="AA67" s="401"/>
      <c r="AB67" s="401"/>
      <c r="AC67" s="401"/>
      <c r="AD67" s="401"/>
      <c r="AE67" s="402"/>
      <c r="AF67" s="404"/>
      <c r="AG67" s="404"/>
      <c r="AH67" s="404"/>
      <c r="AI67" s="404"/>
      <c r="AJ67" s="405"/>
      <c r="AK67" s="406">
        <v>0</v>
      </c>
      <c r="AL67" s="407"/>
      <c r="AM67" s="407"/>
      <c r="AN67" s="407"/>
      <c r="AO67" s="407"/>
      <c r="AP67" s="407"/>
      <c r="AQ67" s="408"/>
      <c r="AR67" s="407">
        <v>0</v>
      </c>
      <c r="AS67" s="407"/>
      <c r="AT67" s="407"/>
      <c r="AU67" s="407"/>
      <c r="AV67" s="407"/>
      <c r="AW67" s="407"/>
      <c r="AX67" s="409"/>
      <c r="AY67" s="410"/>
      <c r="AZ67" s="411"/>
      <c r="BA67" s="411"/>
      <c r="BB67" s="411"/>
      <c r="BC67" s="411"/>
      <c r="BD67" s="412"/>
      <c r="BE67" s="373"/>
      <c r="BF67" s="373"/>
      <c r="BG67" s="373"/>
      <c r="BH67" s="413"/>
      <c r="BI67" s="372"/>
      <c r="BJ67" s="373"/>
      <c r="BK67" s="373"/>
      <c r="BL67" s="374"/>
    </row>
    <row r="68" spans="1:64" ht="14.1" customHeight="1" x14ac:dyDescent="0.25">
      <c r="A68" s="414">
        <v>8</v>
      </c>
      <c r="B68" s="415"/>
      <c r="C68" s="416"/>
      <c r="D68" s="400"/>
      <c r="E68" s="401"/>
      <c r="F68" s="401"/>
      <c r="G68" s="401"/>
      <c r="H68" s="401"/>
      <c r="I68" s="401"/>
      <c r="J68" s="401"/>
      <c r="K68" s="401"/>
      <c r="L68" s="401"/>
      <c r="M68" s="402"/>
      <c r="N68" s="403"/>
      <c r="O68" s="401"/>
      <c r="P68" s="401"/>
      <c r="Q68" s="401"/>
      <c r="R68" s="401"/>
      <c r="S68" s="401"/>
      <c r="T68" s="401"/>
      <c r="U68" s="401"/>
      <c r="V68" s="402"/>
      <c r="W68" s="401"/>
      <c r="X68" s="401"/>
      <c r="Y68" s="401"/>
      <c r="Z68" s="401"/>
      <c r="AA68" s="401"/>
      <c r="AB68" s="401"/>
      <c r="AC68" s="401"/>
      <c r="AD68" s="401"/>
      <c r="AE68" s="402"/>
      <c r="AF68" s="404"/>
      <c r="AG68" s="404"/>
      <c r="AH68" s="404"/>
      <c r="AI68" s="404"/>
      <c r="AJ68" s="405"/>
      <c r="AK68" s="406">
        <v>0</v>
      </c>
      <c r="AL68" s="407"/>
      <c r="AM68" s="407"/>
      <c r="AN68" s="407"/>
      <c r="AO68" s="407"/>
      <c r="AP68" s="407"/>
      <c r="AQ68" s="408"/>
      <c r="AR68" s="407">
        <v>0</v>
      </c>
      <c r="AS68" s="407"/>
      <c r="AT68" s="407"/>
      <c r="AU68" s="407"/>
      <c r="AV68" s="407"/>
      <c r="AW68" s="407"/>
      <c r="AX68" s="409"/>
      <c r="AY68" s="410"/>
      <c r="AZ68" s="411"/>
      <c r="BA68" s="411"/>
      <c r="BB68" s="411"/>
      <c r="BC68" s="411"/>
      <c r="BD68" s="412"/>
      <c r="BE68" s="373"/>
      <c r="BF68" s="373"/>
      <c r="BG68" s="373"/>
      <c r="BH68" s="413"/>
      <c r="BI68" s="372"/>
      <c r="BJ68" s="373"/>
      <c r="BK68" s="373"/>
      <c r="BL68" s="374"/>
    </row>
    <row r="69" spans="1:64" ht="14.1" customHeight="1" x14ac:dyDescent="0.25">
      <c r="A69" s="414">
        <v>9</v>
      </c>
      <c r="B69" s="415"/>
      <c r="C69" s="416"/>
      <c r="D69" s="400"/>
      <c r="E69" s="401"/>
      <c r="F69" s="401"/>
      <c r="G69" s="401"/>
      <c r="H69" s="401"/>
      <c r="I69" s="401"/>
      <c r="J69" s="401"/>
      <c r="K69" s="401"/>
      <c r="L69" s="401"/>
      <c r="M69" s="402"/>
      <c r="N69" s="403"/>
      <c r="O69" s="401"/>
      <c r="P69" s="401"/>
      <c r="Q69" s="401"/>
      <c r="R69" s="401"/>
      <c r="S69" s="401"/>
      <c r="T69" s="401"/>
      <c r="U69" s="401"/>
      <c r="V69" s="402"/>
      <c r="W69" s="401"/>
      <c r="X69" s="401"/>
      <c r="Y69" s="401"/>
      <c r="Z69" s="401"/>
      <c r="AA69" s="401"/>
      <c r="AB69" s="401"/>
      <c r="AC69" s="401"/>
      <c r="AD69" s="401"/>
      <c r="AE69" s="402"/>
      <c r="AF69" s="404"/>
      <c r="AG69" s="404"/>
      <c r="AH69" s="404"/>
      <c r="AI69" s="404"/>
      <c r="AJ69" s="405"/>
      <c r="AK69" s="406">
        <v>0</v>
      </c>
      <c r="AL69" s="407"/>
      <c r="AM69" s="407"/>
      <c r="AN69" s="407"/>
      <c r="AO69" s="407"/>
      <c r="AP69" s="407"/>
      <c r="AQ69" s="408"/>
      <c r="AR69" s="407">
        <v>0</v>
      </c>
      <c r="AS69" s="407"/>
      <c r="AT69" s="407"/>
      <c r="AU69" s="407"/>
      <c r="AV69" s="407"/>
      <c r="AW69" s="407"/>
      <c r="AX69" s="409"/>
      <c r="AY69" s="410"/>
      <c r="AZ69" s="411"/>
      <c r="BA69" s="411"/>
      <c r="BB69" s="411"/>
      <c r="BC69" s="411"/>
      <c r="BD69" s="412"/>
      <c r="BE69" s="373"/>
      <c r="BF69" s="373"/>
      <c r="BG69" s="373"/>
      <c r="BH69" s="413"/>
      <c r="BI69" s="372"/>
      <c r="BJ69" s="373"/>
      <c r="BK69" s="373"/>
      <c r="BL69" s="374"/>
    </row>
    <row r="70" spans="1:64" ht="14.1" customHeight="1" x14ac:dyDescent="0.25">
      <c r="A70" s="397">
        <v>10</v>
      </c>
      <c r="B70" s="398"/>
      <c r="C70" s="399"/>
      <c r="D70" s="400"/>
      <c r="E70" s="401"/>
      <c r="F70" s="401"/>
      <c r="G70" s="401"/>
      <c r="H70" s="401"/>
      <c r="I70" s="401"/>
      <c r="J70" s="401"/>
      <c r="K70" s="401"/>
      <c r="L70" s="401"/>
      <c r="M70" s="402"/>
      <c r="N70" s="403"/>
      <c r="O70" s="401"/>
      <c r="P70" s="401"/>
      <c r="Q70" s="401"/>
      <c r="R70" s="401"/>
      <c r="S70" s="401"/>
      <c r="T70" s="401"/>
      <c r="U70" s="401"/>
      <c r="V70" s="402"/>
      <c r="W70" s="401"/>
      <c r="X70" s="401"/>
      <c r="Y70" s="401"/>
      <c r="Z70" s="401"/>
      <c r="AA70" s="401"/>
      <c r="AB70" s="401"/>
      <c r="AC70" s="401"/>
      <c r="AD70" s="401"/>
      <c r="AE70" s="402"/>
      <c r="AF70" s="404"/>
      <c r="AG70" s="404"/>
      <c r="AH70" s="404"/>
      <c r="AI70" s="404"/>
      <c r="AJ70" s="405"/>
      <c r="AK70" s="406">
        <v>0</v>
      </c>
      <c r="AL70" s="407"/>
      <c r="AM70" s="407"/>
      <c r="AN70" s="407"/>
      <c r="AO70" s="407"/>
      <c r="AP70" s="407"/>
      <c r="AQ70" s="408"/>
      <c r="AR70" s="407">
        <v>0</v>
      </c>
      <c r="AS70" s="407"/>
      <c r="AT70" s="407"/>
      <c r="AU70" s="407"/>
      <c r="AV70" s="407"/>
      <c r="AW70" s="407"/>
      <c r="AX70" s="409"/>
      <c r="AY70" s="410"/>
      <c r="AZ70" s="411"/>
      <c r="BA70" s="411"/>
      <c r="BB70" s="411"/>
      <c r="BC70" s="411"/>
      <c r="BD70" s="412"/>
      <c r="BE70" s="373"/>
      <c r="BF70" s="373"/>
      <c r="BG70" s="373"/>
      <c r="BH70" s="413"/>
      <c r="BI70" s="372"/>
      <c r="BJ70" s="373"/>
      <c r="BK70" s="373"/>
      <c r="BL70" s="374"/>
    </row>
    <row r="71" spans="1:64" ht="15.75" thickBot="1" x14ac:dyDescent="0.3">
      <c r="AK71" s="371">
        <f>SUM(AK61:AQ70)</f>
        <v>0</v>
      </c>
      <c r="AL71" s="371"/>
      <c r="AM71" s="371"/>
      <c r="AN71" s="371"/>
      <c r="AO71" s="371"/>
      <c r="AP71" s="371"/>
      <c r="AQ71" s="371"/>
      <c r="AR71" s="371">
        <f>SUM(AR61:AX70)</f>
        <v>0</v>
      </c>
      <c r="AS71" s="371"/>
      <c r="AT71" s="371"/>
      <c r="AU71" s="371"/>
      <c r="AV71" s="371"/>
      <c r="AW71" s="371"/>
      <c r="AX71" s="371"/>
    </row>
    <row r="72" spans="1:64" ht="14.1" customHeight="1" thickTop="1" x14ac:dyDescent="0.25">
      <c r="AK72" s="94"/>
      <c r="AL72" s="94"/>
      <c r="AM72" s="94"/>
      <c r="AN72" s="94"/>
      <c r="AO72" s="94"/>
      <c r="AP72" s="94"/>
      <c r="AQ72" s="94"/>
      <c r="AR72" s="94"/>
      <c r="AS72" s="94"/>
      <c r="AT72" s="94"/>
      <c r="AU72" s="94"/>
      <c r="AV72" s="94"/>
      <c r="AW72" s="94"/>
      <c r="AX72" s="94"/>
    </row>
    <row r="73" spans="1:64" ht="15.75" thickBot="1" x14ac:dyDescent="0.3">
      <c r="AJ73" s="95" t="s">
        <v>148</v>
      </c>
      <c r="AK73" s="371">
        <f>AK39+AK55+AK71</f>
        <v>0</v>
      </c>
      <c r="AL73" s="371"/>
      <c r="AM73" s="371"/>
      <c r="AN73" s="371"/>
      <c r="AO73" s="371"/>
      <c r="AP73" s="371"/>
      <c r="AQ73" s="371"/>
      <c r="AR73" s="371">
        <f>AR39+AR55+AR71</f>
        <v>0</v>
      </c>
      <c r="AS73" s="371"/>
      <c r="AT73" s="371"/>
      <c r="AU73" s="371"/>
      <c r="AV73" s="371"/>
      <c r="AW73" s="371"/>
      <c r="AX73" s="371"/>
    </row>
    <row r="74" spans="1:64" ht="15.75" thickTop="1" x14ac:dyDescent="0.25">
      <c r="AJ74" s="95"/>
      <c r="AK74" s="94"/>
      <c r="AL74" s="94"/>
      <c r="AM74" s="94"/>
      <c r="AN74" s="94"/>
      <c r="AO74" s="94"/>
      <c r="AP74" s="94"/>
      <c r="AQ74" s="94"/>
      <c r="AR74" s="94"/>
      <c r="AS74" s="94"/>
      <c r="AT74" s="94"/>
      <c r="AU74" s="94"/>
      <c r="AV74" s="94"/>
      <c r="AW74" s="94"/>
      <c r="AX74" s="94"/>
    </row>
    <row r="75" spans="1:64" ht="15" x14ac:dyDescent="0.25">
      <c r="AJ75" s="95"/>
      <c r="AK75" s="94"/>
      <c r="AL75" s="94"/>
      <c r="AM75" s="94"/>
      <c r="AN75" s="94"/>
      <c r="AO75" s="94"/>
      <c r="AP75" s="94"/>
      <c r="AQ75" s="94"/>
      <c r="AR75" s="94"/>
      <c r="AS75" s="94"/>
      <c r="AT75" s="94"/>
      <c r="AU75" s="94"/>
      <c r="AV75" s="205" t="s">
        <v>169</v>
      </c>
      <c r="AW75" s="205"/>
      <c r="AX75" s="205"/>
      <c r="AY75" s="205"/>
      <c r="AZ75" s="205"/>
      <c r="BA75" s="205"/>
      <c r="BB75" s="205"/>
      <c r="BC75" s="205"/>
      <c r="BD75" s="205"/>
      <c r="BE75" s="205"/>
      <c r="BF75" s="205"/>
      <c r="BG75" s="205"/>
      <c r="BH75" s="205"/>
      <c r="BI75" s="205"/>
      <c r="BJ75" s="205"/>
      <c r="BK75" s="205"/>
      <c r="BL75" s="205"/>
    </row>
    <row r="76" spans="1:64" ht="14.1" customHeight="1" x14ac:dyDescent="0.25">
      <c r="AK76" s="94"/>
      <c r="AL76" s="94"/>
      <c r="AM76" s="94"/>
      <c r="AN76" s="94"/>
      <c r="AO76" s="94"/>
      <c r="AP76" s="94"/>
      <c r="AQ76" s="94"/>
      <c r="AR76" s="94"/>
      <c r="AS76" s="94"/>
      <c r="AT76" s="94"/>
      <c r="AU76" s="94"/>
      <c r="AV76" s="205"/>
      <c r="AW76" s="205"/>
      <c r="AX76" s="205"/>
      <c r="AY76" s="205"/>
      <c r="AZ76" s="205"/>
      <c r="BA76" s="205"/>
      <c r="BB76" s="205"/>
      <c r="BC76" s="205"/>
      <c r="BD76" s="205"/>
      <c r="BE76" s="205"/>
      <c r="BF76" s="205"/>
      <c r="BG76" s="205"/>
      <c r="BH76" s="205"/>
      <c r="BI76" s="205"/>
      <c r="BJ76" s="205"/>
      <c r="BK76" s="205"/>
      <c r="BL76" s="205"/>
    </row>
    <row r="77" spans="1:64" ht="15" x14ac:dyDescent="0.25">
      <c r="A77" s="177" t="s">
        <v>64</v>
      </c>
      <c r="B77" s="177"/>
      <c r="C77" s="177"/>
      <c r="D77" s="177"/>
      <c r="E77" s="249">
        <f ca="1">TODAY()</f>
        <v>45667</v>
      </c>
      <c r="F77" s="249"/>
      <c r="G77" s="249"/>
      <c r="H77" s="249"/>
      <c r="I77" s="249"/>
      <c r="J77" s="249"/>
      <c r="K77" s="249"/>
      <c r="L77" s="39"/>
      <c r="M77" s="39"/>
      <c r="N77" s="39"/>
      <c r="O77" s="39"/>
      <c r="P77" s="39"/>
      <c r="Q77" s="39"/>
      <c r="R77" s="39"/>
      <c r="S77" s="96"/>
      <c r="T77" s="39"/>
      <c r="U77" s="39"/>
      <c r="AV77" s="206"/>
      <c r="AW77" s="206"/>
      <c r="AX77" s="206"/>
      <c r="AY77" s="206"/>
      <c r="AZ77" s="206"/>
      <c r="BA77" s="206"/>
      <c r="BB77" s="206"/>
      <c r="BC77" s="206"/>
      <c r="BD77" s="206"/>
      <c r="BE77" s="206"/>
      <c r="BF77" s="206"/>
      <c r="BG77" s="206"/>
      <c r="BH77" s="206"/>
      <c r="BI77" s="206"/>
      <c r="BJ77" s="206"/>
      <c r="BK77" s="206"/>
      <c r="BL77" s="206"/>
    </row>
    <row r="78" spans="1:64" ht="14.1" customHeight="1" x14ac:dyDescent="0.25">
      <c r="A78" s="188" t="s">
        <v>65</v>
      </c>
      <c r="B78" s="188"/>
      <c r="C78" s="188"/>
      <c r="D78" s="188"/>
      <c r="E78" s="188"/>
      <c r="F78" s="188"/>
      <c r="G78" s="188"/>
      <c r="H78" s="188"/>
      <c r="I78" s="188"/>
      <c r="J78" s="188"/>
      <c r="K78" s="188"/>
      <c r="L78" s="39"/>
      <c r="M78" s="39"/>
      <c r="N78" s="39"/>
      <c r="O78" s="39"/>
      <c r="P78" s="39"/>
      <c r="Q78" s="39"/>
      <c r="R78" s="39"/>
      <c r="S78" s="96"/>
      <c r="T78" s="39"/>
      <c r="U78" s="39"/>
      <c r="AV78" s="211" t="s">
        <v>287</v>
      </c>
      <c r="AW78" s="211"/>
      <c r="AX78" s="211"/>
      <c r="AY78" s="211"/>
      <c r="AZ78" s="211"/>
      <c r="BA78" s="211"/>
      <c r="BB78" s="211"/>
      <c r="BC78" s="211"/>
      <c r="BD78" s="211"/>
      <c r="BE78" s="211"/>
      <c r="BF78" s="211"/>
      <c r="BG78" s="211"/>
      <c r="BH78" s="211"/>
      <c r="BI78" s="211"/>
      <c r="BJ78" s="211"/>
      <c r="BK78" s="211"/>
      <c r="BL78" s="211"/>
    </row>
    <row r="79" spans="1:64" ht="14.1" customHeight="1" x14ac:dyDescent="0.25">
      <c r="A79" s="213"/>
      <c r="B79" s="213"/>
      <c r="C79" s="213"/>
      <c r="D79" s="213"/>
      <c r="E79" s="213"/>
      <c r="F79" s="213"/>
      <c r="G79" s="213"/>
      <c r="H79" s="213"/>
      <c r="I79" s="213"/>
      <c r="J79" s="213"/>
      <c r="K79" s="213"/>
      <c r="L79" s="39"/>
      <c r="M79" s="39"/>
      <c r="N79" s="39"/>
      <c r="O79" s="39"/>
      <c r="P79" s="39"/>
      <c r="Q79" s="39"/>
      <c r="R79" s="39"/>
      <c r="S79" s="96"/>
      <c r="T79" s="39"/>
      <c r="U79" s="39"/>
      <c r="AV79" s="427"/>
      <c r="AW79" s="427"/>
      <c r="AX79" s="427"/>
      <c r="AY79" s="427"/>
      <c r="AZ79" s="427"/>
      <c r="BA79" s="427"/>
      <c r="BB79" s="427"/>
      <c r="BC79" s="427"/>
      <c r="BD79" s="427"/>
      <c r="BE79" s="427"/>
      <c r="BF79" s="427"/>
      <c r="BG79" s="427"/>
      <c r="BH79" s="427"/>
      <c r="BI79" s="427"/>
      <c r="BJ79" s="427"/>
      <c r="BK79" s="427"/>
      <c r="BL79" s="427"/>
    </row>
  </sheetData>
  <sheetProtection algorithmName="SHA-512" hashValue="4Jo3mw8Tb383IdoW8IN9y+dnHrrhKbnQgM9HsO1fwUl7ZV/PgzMaSqTAYQ5/EbI/0gLlEzcglZHF3giWmj2M7Q==" saltValue="zRK41DCpUgcax0g5guzbJg==" spinCount="100000" sheet="1" selectLockedCells="1"/>
  <mergeCells count="511">
    <mergeCell ref="D64:M64"/>
    <mergeCell ref="N64:V64"/>
    <mergeCell ref="W64:AE64"/>
    <mergeCell ref="AF64:AJ64"/>
    <mergeCell ref="BE64:BH64"/>
    <mergeCell ref="BI64:BL64"/>
    <mergeCell ref="D65:M65"/>
    <mergeCell ref="N65:V65"/>
    <mergeCell ref="W65:AE65"/>
    <mergeCell ref="AF65:AJ65"/>
    <mergeCell ref="BE65:BH65"/>
    <mergeCell ref="BI65:BL65"/>
    <mergeCell ref="D48:M48"/>
    <mergeCell ref="N48:V48"/>
    <mergeCell ref="W48:AE48"/>
    <mergeCell ref="AF48:AJ48"/>
    <mergeCell ref="BE48:BH48"/>
    <mergeCell ref="BI48:BL48"/>
    <mergeCell ref="D63:M63"/>
    <mergeCell ref="N63:V63"/>
    <mergeCell ref="W63:AE63"/>
    <mergeCell ref="AF63:AJ63"/>
    <mergeCell ref="BE63:BH63"/>
    <mergeCell ref="BI63:BL63"/>
    <mergeCell ref="D46:M46"/>
    <mergeCell ref="N46:V46"/>
    <mergeCell ref="W46:AE46"/>
    <mergeCell ref="AF46:AJ46"/>
    <mergeCell ref="BE46:BH46"/>
    <mergeCell ref="BI46:BL46"/>
    <mergeCell ref="D47:M47"/>
    <mergeCell ref="N47:V47"/>
    <mergeCell ref="W47:AE47"/>
    <mergeCell ref="AF47:AJ47"/>
    <mergeCell ref="BE47:BH47"/>
    <mergeCell ref="BI47:BL47"/>
    <mergeCell ref="N25:V25"/>
    <mergeCell ref="W25:AE25"/>
    <mergeCell ref="N26:V26"/>
    <mergeCell ref="W26:AE26"/>
    <mergeCell ref="N27:V27"/>
    <mergeCell ref="W27:AE27"/>
    <mergeCell ref="N28:V28"/>
    <mergeCell ref="W28:AE28"/>
    <mergeCell ref="N29:V29"/>
    <mergeCell ref="W29:AE29"/>
    <mergeCell ref="W20:AE20"/>
    <mergeCell ref="N21:V21"/>
    <mergeCell ref="W21:AE21"/>
    <mergeCell ref="N22:V22"/>
    <mergeCell ref="W22:AE22"/>
    <mergeCell ref="N23:V23"/>
    <mergeCell ref="W23:AE23"/>
    <mergeCell ref="N24:V24"/>
    <mergeCell ref="W24:AE24"/>
    <mergeCell ref="AF26:AJ26"/>
    <mergeCell ref="AF27:AJ27"/>
    <mergeCell ref="AF28:AJ28"/>
    <mergeCell ref="AF29:AJ29"/>
    <mergeCell ref="D17:M17"/>
    <mergeCell ref="D18:M18"/>
    <mergeCell ref="D19:M19"/>
    <mergeCell ref="D20:M20"/>
    <mergeCell ref="D21:M21"/>
    <mergeCell ref="D22:M22"/>
    <mergeCell ref="D23:M23"/>
    <mergeCell ref="D24:M24"/>
    <mergeCell ref="D25:M25"/>
    <mergeCell ref="D26:M26"/>
    <mergeCell ref="D27:M27"/>
    <mergeCell ref="D28:M28"/>
    <mergeCell ref="D29:M29"/>
    <mergeCell ref="N17:V17"/>
    <mergeCell ref="W17:AE17"/>
    <mergeCell ref="N18:V18"/>
    <mergeCell ref="W18:AE18"/>
    <mergeCell ref="N19:V19"/>
    <mergeCell ref="W19:AE19"/>
    <mergeCell ref="N20:V20"/>
    <mergeCell ref="AF17:AJ17"/>
    <mergeCell ref="AF18:AJ18"/>
    <mergeCell ref="AF19:AJ19"/>
    <mergeCell ref="AF20:AJ20"/>
    <mergeCell ref="AF21:AJ21"/>
    <mergeCell ref="AF22:AJ22"/>
    <mergeCell ref="AF23:AJ23"/>
    <mergeCell ref="AF24:AJ24"/>
    <mergeCell ref="AF25:AJ25"/>
    <mergeCell ref="AY63:BD63"/>
    <mergeCell ref="AY64:BD64"/>
    <mergeCell ref="AY65:BD65"/>
    <mergeCell ref="AK46:AQ46"/>
    <mergeCell ref="AR46:AX46"/>
    <mergeCell ref="AY46:BD46"/>
    <mergeCell ref="AK47:AQ47"/>
    <mergeCell ref="AR47:AX47"/>
    <mergeCell ref="AY47:BD47"/>
    <mergeCell ref="AK48:AQ48"/>
    <mergeCell ref="AR48:AX48"/>
    <mergeCell ref="AY48:BD48"/>
    <mergeCell ref="AY51:BD51"/>
    <mergeCell ref="AY53:BD53"/>
    <mergeCell ref="AK49:AQ49"/>
    <mergeCell ref="AR49:AX49"/>
    <mergeCell ref="AY49:BD49"/>
    <mergeCell ref="A46:C46"/>
    <mergeCell ref="A47:C47"/>
    <mergeCell ref="A48:C48"/>
    <mergeCell ref="A63:C63"/>
    <mergeCell ref="A64:C64"/>
    <mergeCell ref="A65:C65"/>
    <mergeCell ref="AK63:AQ63"/>
    <mergeCell ref="AR63:AX63"/>
    <mergeCell ref="AK64:AQ64"/>
    <mergeCell ref="AR64:AX64"/>
    <mergeCell ref="AK65:AQ65"/>
    <mergeCell ref="AR65:AX65"/>
    <mergeCell ref="AR51:AX51"/>
    <mergeCell ref="D53:M53"/>
    <mergeCell ref="N53:V53"/>
    <mergeCell ref="W53:AE53"/>
    <mergeCell ref="AF53:AJ53"/>
    <mergeCell ref="AK53:AQ53"/>
    <mergeCell ref="AR53:AX53"/>
    <mergeCell ref="A49:C49"/>
    <mergeCell ref="D49:M49"/>
    <mergeCell ref="N49:V49"/>
    <mergeCell ref="W49:AE49"/>
    <mergeCell ref="AF49:AJ49"/>
    <mergeCell ref="BE26:BH26"/>
    <mergeCell ref="BI26:BL26"/>
    <mergeCell ref="AY27:BD27"/>
    <mergeCell ref="BE27:BH27"/>
    <mergeCell ref="BI27:BL27"/>
    <mergeCell ref="AY28:BD28"/>
    <mergeCell ref="BE28:BH28"/>
    <mergeCell ref="BI28:BL28"/>
    <mergeCell ref="AY29:BD29"/>
    <mergeCell ref="BE29:BH29"/>
    <mergeCell ref="BI29:BL29"/>
    <mergeCell ref="BE22:BH22"/>
    <mergeCell ref="BI22:BL22"/>
    <mergeCell ref="AY23:BD23"/>
    <mergeCell ref="BE23:BH23"/>
    <mergeCell ref="BI23:BL23"/>
    <mergeCell ref="AY24:BD24"/>
    <mergeCell ref="BE24:BH24"/>
    <mergeCell ref="BI24:BL24"/>
    <mergeCell ref="AY25:BD25"/>
    <mergeCell ref="BE25:BH25"/>
    <mergeCell ref="BI25:BL25"/>
    <mergeCell ref="A28:C28"/>
    <mergeCell ref="A29:C29"/>
    <mergeCell ref="AK17:AQ17"/>
    <mergeCell ref="AR17:AX17"/>
    <mergeCell ref="AK18:AQ18"/>
    <mergeCell ref="AR18:AX18"/>
    <mergeCell ref="AK19:AQ19"/>
    <mergeCell ref="AR19:AX19"/>
    <mergeCell ref="AK20:AQ20"/>
    <mergeCell ref="AR20:AX20"/>
    <mergeCell ref="AK21:AQ21"/>
    <mergeCell ref="AR21:AX21"/>
    <mergeCell ref="AK22:AQ22"/>
    <mergeCell ref="AR22:AX22"/>
    <mergeCell ref="AK23:AQ23"/>
    <mergeCell ref="AR23:AX23"/>
    <mergeCell ref="AK24:AQ24"/>
    <mergeCell ref="AR24:AX24"/>
    <mergeCell ref="AK25:AQ25"/>
    <mergeCell ref="AR25:AX25"/>
    <mergeCell ref="AK26:AQ26"/>
    <mergeCell ref="AR26:AX26"/>
    <mergeCell ref="AK27:AQ27"/>
    <mergeCell ref="AR27:AX27"/>
    <mergeCell ref="A19:C19"/>
    <mergeCell ref="A20:C20"/>
    <mergeCell ref="A21:C21"/>
    <mergeCell ref="A22:C22"/>
    <mergeCell ref="A23:C23"/>
    <mergeCell ref="A24:C24"/>
    <mergeCell ref="A25:C25"/>
    <mergeCell ref="A26:C26"/>
    <mergeCell ref="A27:C27"/>
    <mergeCell ref="AK12:AQ13"/>
    <mergeCell ref="AK14:AQ14"/>
    <mergeCell ref="AK15:AQ15"/>
    <mergeCell ref="AK16:AQ16"/>
    <mergeCell ref="AK30:AQ30"/>
    <mergeCell ref="AK31:AQ31"/>
    <mergeCell ref="AK32:AQ32"/>
    <mergeCell ref="AK35:AQ35"/>
    <mergeCell ref="AY30:BD30"/>
    <mergeCell ref="AK28:AQ28"/>
    <mergeCell ref="AR28:AX28"/>
    <mergeCell ref="AK29:AQ29"/>
    <mergeCell ref="AR29:AX29"/>
    <mergeCell ref="AY17:BD17"/>
    <mergeCell ref="AY18:BD18"/>
    <mergeCell ref="AY19:BD19"/>
    <mergeCell ref="AY20:BD20"/>
    <mergeCell ref="AY21:BD21"/>
    <mergeCell ref="AY22:BD22"/>
    <mergeCell ref="AY26:BD26"/>
    <mergeCell ref="G8:N8"/>
    <mergeCell ref="Z8:AJ8"/>
    <mergeCell ref="AK8:AU8"/>
    <mergeCell ref="AV8:BF8"/>
    <mergeCell ref="A31:C31"/>
    <mergeCell ref="D31:M31"/>
    <mergeCell ref="AU2:BE2"/>
    <mergeCell ref="BF2:BL2"/>
    <mergeCell ref="A5:R5"/>
    <mergeCell ref="AU5:BL5"/>
    <mergeCell ref="G7:N7"/>
    <mergeCell ref="A12:C13"/>
    <mergeCell ref="AV7:BF7"/>
    <mergeCell ref="O7:Y7"/>
    <mergeCell ref="Z7:AJ7"/>
    <mergeCell ref="AK7:AU7"/>
    <mergeCell ref="O8:Y8"/>
    <mergeCell ref="A14:C14"/>
    <mergeCell ref="AY14:BD14"/>
    <mergeCell ref="A15:C15"/>
    <mergeCell ref="AR12:AX13"/>
    <mergeCell ref="AR14:AX14"/>
    <mergeCell ref="AR15:AX15"/>
    <mergeCell ref="AR16:AX16"/>
    <mergeCell ref="W14:AE14"/>
    <mergeCell ref="AF14:AJ14"/>
    <mergeCell ref="A30:C30"/>
    <mergeCell ref="D30:M30"/>
    <mergeCell ref="N30:V30"/>
    <mergeCell ref="W30:AE30"/>
    <mergeCell ref="AF30:AJ30"/>
    <mergeCell ref="A78:K79"/>
    <mergeCell ref="AV78:BL79"/>
    <mergeCell ref="A77:D77"/>
    <mergeCell ref="E77:K77"/>
    <mergeCell ref="AV75:BL77"/>
    <mergeCell ref="AK36:AQ36"/>
    <mergeCell ref="AK39:AQ39"/>
    <mergeCell ref="AR30:AX30"/>
    <mergeCell ref="AR31:AX31"/>
    <mergeCell ref="AR32:AX32"/>
    <mergeCell ref="AR33:AX33"/>
    <mergeCell ref="AR34:AX34"/>
    <mergeCell ref="AR35:AX35"/>
    <mergeCell ref="AR36:AX36"/>
    <mergeCell ref="AR39:AX39"/>
    <mergeCell ref="A33:C33"/>
    <mergeCell ref="D33:M33"/>
    <mergeCell ref="N33:V33"/>
    <mergeCell ref="W33:AE33"/>
    <mergeCell ref="AF33:AJ33"/>
    <mergeCell ref="AK33:AQ33"/>
    <mergeCell ref="AK34:AQ34"/>
    <mergeCell ref="AY15:BD15"/>
    <mergeCell ref="A16:C16"/>
    <mergeCell ref="D16:M16"/>
    <mergeCell ref="N16:V16"/>
    <mergeCell ref="W16:AE16"/>
    <mergeCell ref="AF16:AJ16"/>
    <mergeCell ref="AY16:BD16"/>
    <mergeCell ref="A32:C32"/>
    <mergeCell ref="D32:M32"/>
    <mergeCell ref="N32:V32"/>
    <mergeCell ref="W32:AE32"/>
    <mergeCell ref="AF32:AJ32"/>
    <mergeCell ref="AY32:BD32"/>
    <mergeCell ref="N31:V31"/>
    <mergeCell ref="W31:AE31"/>
    <mergeCell ref="AF31:AJ31"/>
    <mergeCell ref="AY31:BD31"/>
    <mergeCell ref="A17:C17"/>
    <mergeCell ref="A18:C18"/>
    <mergeCell ref="A36:C36"/>
    <mergeCell ref="D36:M36"/>
    <mergeCell ref="N36:V36"/>
    <mergeCell ref="W36:AE36"/>
    <mergeCell ref="AF36:AJ36"/>
    <mergeCell ref="AY36:BD36"/>
    <mergeCell ref="AY34:BD34"/>
    <mergeCell ref="A35:C35"/>
    <mergeCell ref="D35:M35"/>
    <mergeCell ref="N35:V35"/>
    <mergeCell ref="W35:AE35"/>
    <mergeCell ref="AF35:AJ35"/>
    <mergeCell ref="AY35:BD35"/>
    <mergeCell ref="A34:C34"/>
    <mergeCell ref="D34:M34"/>
    <mergeCell ref="N34:V34"/>
    <mergeCell ref="W34:AE34"/>
    <mergeCell ref="AF34:AJ34"/>
    <mergeCell ref="AY37:BD37"/>
    <mergeCell ref="BE37:BH37"/>
    <mergeCell ref="BI37:BL37"/>
    <mergeCell ref="BE33:BH33"/>
    <mergeCell ref="BE34:BH34"/>
    <mergeCell ref="BE35:BH35"/>
    <mergeCell ref="BE12:BH12"/>
    <mergeCell ref="BI12:BL12"/>
    <mergeCell ref="BE14:BH14"/>
    <mergeCell ref="BE15:BH15"/>
    <mergeCell ref="BE16:BH16"/>
    <mergeCell ref="AY33:BD33"/>
    <mergeCell ref="BI36:BL36"/>
    <mergeCell ref="BE13:BL13"/>
    <mergeCell ref="BE17:BH17"/>
    <mergeCell ref="BI17:BL17"/>
    <mergeCell ref="BE18:BH18"/>
    <mergeCell ref="BI18:BL18"/>
    <mergeCell ref="BE19:BH19"/>
    <mergeCell ref="BI19:BL19"/>
    <mergeCell ref="BE20:BH20"/>
    <mergeCell ref="BI20:BL20"/>
    <mergeCell ref="BE21:BH21"/>
    <mergeCell ref="BI21:BL21"/>
    <mergeCell ref="D12:M13"/>
    <mergeCell ref="N12:V13"/>
    <mergeCell ref="W12:AE13"/>
    <mergeCell ref="AF12:AJ13"/>
    <mergeCell ref="AY12:BD13"/>
    <mergeCell ref="BE36:BH36"/>
    <mergeCell ref="BI14:BL14"/>
    <mergeCell ref="BI15:BL15"/>
    <mergeCell ref="BI16:BL16"/>
    <mergeCell ref="BI30:BL30"/>
    <mergeCell ref="BI31:BL31"/>
    <mergeCell ref="BI32:BL32"/>
    <mergeCell ref="BI33:BL33"/>
    <mergeCell ref="BI34:BL34"/>
    <mergeCell ref="BI35:BL35"/>
    <mergeCell ref="BE30:BH30"/>
    <mergeCell ref="BE31:BH31"/>
    <mergeCell ref="BE32:BH32"/>
    <mergeCell ref="D15:M15"/>
    <mergeCell ref="N15:V15"/>
    <mergeCell ref="W15:AE15"/>
    <mergeCell ref="AF15:AJ15"/>
    <mergeCell ref="D14:M14"/>
    <mergeCell ref="N14:V14"/>
    <mergeCell ref="BI43:BL43"/>
    <mergeCell ref="BE44:BL44"/>
    <mergeCell ref="A45:C45"/>
    <mergeCell ref="D45:M45"/>
    <mergeCell ref="N45:V45"/>
    <mergeCell ref="W45:AE45"/>
    <mergeCell ref="AF45:AJ45"/>
    <mergeCell ref="AK45:AQ45"/>
    <mergeCell ref="AR45:AX45"/>
    <mergeCell ref="AY45:BD45"/>
    <mergeCell ref="BE45:BH45"/>
    <mergeCell ref="BI45:BL45"/>
    <mergeCell ref="A43:C44"/>
    <mergeCell ref="D43:M44"/>
    <mergeCell ref="N43:V44"/>
    <mergeCell ref="W43:AE44"/>
    <mergeCell ref="AF43:AJ44"/>
    <mergeCell ref="AK43:AQ44"/>
    <mergeCell ref="AR43:AX44"/>
    <mergeCell ref="AY43:BD44"/>
    <mergeCell ref="BE43:BH43"/>
    <mergeCell ref="BE49:BH49"/>
    <mergeCell ref="A50:C50"/>
    <mergeCell ref="D50:M50"/>
    <mergeCell ref="N50:V50"/>
    <mergeCell ref="W50:AE50"/>
    <mergeCell ref="AF50:AJ50"/>
    <mergeCell ref="AK50:AQ50"/>
    <mergeCell ref="AR50:AX50"/>
    <mergeCell ref="AY50:BD50"/>
    <mergeCell ref="BE50:BH50"/>
    <mergeCell ref="D54:M54"/>
    <mergeCell ref="N54:V54"/>
    <mergeCell ref="W54:AE54"/>
    <mergeCell ref="AF54:AJ54"/>
    <mergeCell ref="AK54:AQ54"/>
    <mergeCell ref="AR54:AX54"/>
    <mergeCell ref="AY54:BD54"/>
    <mergeCell ref="BE54:BH54"/>
    <mergeCell ref="BI49:BL49"/>
    <mergeCell ref="BI50:BL50"/>
    <mergeCell ref="BE51:BH51"/>
    <mergeCell ref="BI51:BL51"/>
    <mergeCell ref="D52:M52"/>
    <mergeCell ref="N52:V52"/>
    <mergeCell ref="W52:AE52"/>
    <mergeCell ref="AF52:AJ52"/>
    <mergeCell ref="AK52:AQ52"/>
    <mergeCell ref="AR52:AX52"/>
    <mergeCell ref="AY52:BD52"/>
    <mergeCell ref="BE52:BH52"/>
    <mergeCell ref="BI52:BL52"/>
    <mergeCell ref="W51:AE51"/>
    <mergeCell ref="AF51:AJ51"/>
    <mergeCell ref="AK51:AQ51"/>
    <mergeCell ref="AY38:BD38"/>
    <mergeCell ref="BE38:BH38"/>
    <mergeCell ref="BI38:BL38"/>
    <mergeCell ref="AK55:AQ55"/>
    <mergeCell ref="AR55:AX55"/>
    <mergeCell ref="A37:C37"/>
    <mergeCell ref="D37:M37"/>
    <mergeCell ref="N37:V37"/>
    <mergeCell ref="W37:AE37"/>
    <mergeCell ref="AF37:AJ37"/>
    <mergeCell ref="AK37:AQ37"/>
    <mergeCell ref="AR37:AX37"/>
    <mergeCell ref="A38:C38"/>
    <mergeCell ref="D38:M38"/>
    <mergeCell ref="N38:V38"/>
    <mergeCell ref="W38:AE38"/>
    <mergeCell ref="AF38:AJ38"/>
    <mergeCell ref="AK38:AQ38"/>
    <mergeCell ref="AR38:AX38"/>
    <mergeCell ref="A51:C51"/>
    <mergeCell ref="A52:C52"/>
    <mergeCell ref="A53:C53"/>
    <mergeCell ref="D51:M51"/>
    <mergeCell ref="N51:V51"/>
    <mergeCell ref="BE53:BH53"/>
    <mergeCell ref="BI53:BL53"/>
    <mergeCell ref="BI61:BL61"/>
    <mergeCell ref="A62:C62"/>
    <mergeCell ref="D62:M62"/>
    <mergeCell ref="N62:V62"/>
    <mergeCell ref="W62:AE62"/>
    <mergeCell ref="AF62:AJ62"/>
    <mergeCell ref="AK62:AQ62"/>
    <mergeCell ref="AR62:AX62"/>
    <mergeCell ref="AY62:BD62"/>
    <mergeCell ref="BE62:BH62"/>
    <mergeCell ref="BI62:BL62"/>
    <mergeCell ref="A61:C61"/>
    <mergeCell ref="D61:M61"/>
    <mergeCell ref="N61:V61"/>
    <mergeCell ref="W61:AE61"/>
    <mergeCell ref="AF61:AJ61"/>
    <mergeCell ref="AK61:AQ61"/>
    <mergeCell ref="AR61:AX61"/>
    <mergeCell ref="AY61:BD61"/>
    <mergeCell ref="BE61:BH61"/>
    <mergeCell ref="BI54:BL54"/>
    <mergeCell ref="A54:C54"/>
    <mergeCell ref="BI66:BL66"/>
    <mergeCell ref="A67:C67"/>
    <mergeCell ref="D67:M67"/>
    <mergeCell ref="N67:V67"/>
    <mergeCell ref="W67:AE67"/>
    <mergeCell ref="AF67:AJ67"/>
    <mergeCell ref="AK67:AQ67"/>
    <mergeCell ref="AR67:AX67"/>
    <mergeCell ref="AY67:BD67"/>
    <mergeCell ref="BE67:BH67"/>
    <mergeCell ref="BI67:BL67"/>
    <mergeCell ref="A66:C66"/>
    <mergeCell ref="D66:M66"/>
    <mergeCell ref="N66:V66"/>
    <mergeCell ref="W66:AE66"/>
    <mergeCell ref="AF66:AJ66"/>
    <mergeCell ref="AK66:AQ66"/>
    <mergeCell ref="AR66:AX66"/>
    <mergeCell ref="AY66:BD66"/>
    <mergeCell ref="BE66:BH66"/>
    <mergeCell ref="AY70:BD70"/>
    <mergeCell ref="BE70:BH70"/>
    <mergeCell ref="BI68:BL68"/>
    <mergeCell ref="A69:C69"/>
    <mergeCell ref="D69:M69"/>
    <mergeCell ref="N69:V69"/>
    <mergeCell ref="W69:AE69"/>
    <mergeCell ref="AF69:AJ69"/>
    <mergeCell ref="AK69:AQ69"/>
    <mergeCell ref="AR69:AX69"/>
    <mergeCell ref="AY69:BD69"/>
    <mergeCell ref="BE69:BH69"/>
    <mergeCell ref="BI69:BL69"/>
    <mergeCell ref="A68:C68"/>
    <mergeCell ref="D68:M68"/>
    <mergeCell ref="N68:V68"/>
    <mergeCell ref="W68:AE68"/>
    <mergeCell ref="AF68:AJ68"/>
    <mergeCell ref="AK68:AQ68"/>
    <mergeCell ref="AR68:AX68"/>
    <mergeCell ref="AY68:BD68"/>
    <mergeCell ref="BE68:BH68"/>
    <mergeCell ref="N39:AJ40"/>
    <mergeCell ref="AK71:AQ71"/>
    <mergeCell ref="AR71:AX71"/>
    <mergeCell ref="AK73:AQ73"/>
    <mergeCell ref="AR73:AX73"/>
    <mergeCell ref="BI70:BL70"/>
    <mergeCell ref="A59:C60"/>
    <mergeCell ref="D59:M60"/>
    <mergeCell ref="N59:V60"/>
    <mergeCell ref="W59:AE60"/>
    <mergeCell ref="AF59:AJ60"/>
    <mergeCell ref="AK59:AQ60"/>
    <mergeCell ref="AR59:AX60"/>
    <mergeCell ref="AY59:BD60"/>
    <mergeCell ref="BE59:BH59"/>
    <mergeCell ref="BI59:BL59"/>
    <mergeCell ref="BE60:BL60"/>
    <mergeCell ref="A70:C70"/>
    <mergeCell ref="D70:M70"/>
    <mergeCell ref="N70:V70"/>
    <mergeCell ref="W70:AE70"/>
    <mergeCell ref="AF70:AJ70"/>
    <mergeCell ref="AK70:AQ70"/>
    <mergeCell ref="AR70:AX70"/>
  </mergeCells>
  <pageMargins left="0.59055118110236227" right="0.23622047244094491" top="0.86614173228346458" bottom="0.36666666666666664" header="0.31496062992125984" footer="0.31496062992125984"/>
  <pageSetup paperSize="9" scale="85" fitToHeight="0" orientation="landscape" r:id="rId1"/>
  <headerFooter>
    <oddHeader>&amp;L&amp;"Arial,Fett"Zuwendungsantrag gem. Richtlinien zur Förderung
von Tageseinrichtungen gemeinnütziger Elternvereine
und sonstiger anerkannter Träger&amp;R&amp;G</oddHeader>
    <oddFooter>&amp;C&amp;"-,Standard"&amp;10&amp;A&amp;R&amp;"-,Standard"&amp;10Seite &amp;P von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169"/>
  <sheetViews>
    <sheetView showGridLines="0" view="pageLayout" topLeftCell="A28" zoomScaleNormal="115" zoomScaleSheetLayoutView="115" workbookViewId="0">
      <selection activeCell="AE20" sqref="AE20:AH20"/>
    </sheetView>
  </sheetViews>
  <sheetFormatPr baseColWidth="10" defaultColWidth="2.125" defaultRowHeight="17.100000000000001" customHeight="1" x14ac:dyDescent="0.25"/>
  <cols>
    <col min="1" max="11" width="2.25" style="23" customWidth="1"/>
    <col min="12" max="12" width="2.75" style="23" customWidth="1"/>
    <col min="13" max="30" width="2.25" style="23" customWidth="1"/>
    <col min="31" max="31" width="2.75" style="23" customWidth="1"/>
    <col min="32" max="41" width="2.25" style="23" customWidth="1"/>
    <col min="42" max="16384" width="2.125" style="23"/>
  </cols>
  <sheetData>
    <row r="1" spans="1:41" ht="17.100000000000001" customHeight="1" x14ac:dyDescent="0.25">
      <c r="AF1" s="24" t="s">
        <v>1</v>
      </c>
    </row>
    <row r="2" spans="1:41" ht="17.100000000000001" customHeight="1" x14ac:dyDescent="0.25">
      <c r="A2" s="156" t="s">
        <v>351</v>
      </c>
      <c r="J2" s="87"/>
      <c r="K2" s="87"/>
      <c r="L2" s="87"/>
      <c r="M2" s="87"/>
      <c r="N2" s="87"/>
      <c r="O2" s="87"/>
      <c r="P2" s="87"/>
      <c r="Q2" s="87"/>
      <c r="R2" s="87"/>
      <c r="S2" s="87"/>
      <c r="T2" s="87"/>
      <c r="U2" s="87"/>
      <c r="V2" s="87"/>
      <c r="W2" s="87"/>
      <c r="X2" s="87"/>
      <c r="Y2" s="87"/>
      <c r="Z2" s="87"/>
      <c r="AA2" s="87"/>
      <c r="AB2" s="87"/>
      <c r="AC2" s="87"/>
      <c r="AD2" s="87"/>
      <c r="AE2" s="47"/>
      <c r="AF2" s="199" t="str">
        <f>IF(Hauptvordruck!$AF$2="","",Hauptvordruck!$AF$2)</f>
        <v/>
      </c>
      <c r="AG2" s="200"/>
      <c r="AH2" s="200"/>
      <c r="AI2" s="200"/>
      <c r="AJ2" s="200"/>
      <c r="AK2" s="200"/>
      <c r="AL2" s="201"/>
    </row>
    <row r="3" spans="1:41" ht="5.85" customHeight="1" x14ac:dyDescent="0.25"/>
    <row r="4" spans="1:41" ht="17.100000000000001" customHeight="1" x14ac:dyDescent="0.25">
      <c r="A4" s="90" t="s">
        <v>69</v>
      </c>
      <c r="B4" s="91"/>
      <c r="C4" s="91"/>
      <c r="D4" s="91"/>
      <c r="E4" s="91"/>
      <c r="F4" s="91"/>
      <c r="G4" s="91"/>
      <c r="H4" s="91"/>
      <c r="I4" s="91"/>
      <c r="J4" s="91"/>
      <c r="K4" s="91"/>
      <c r="L4" s="91"/>
      <c r="M4" s="91"/>
      <c r="N4" s="91"/>
      <c r="O4" s="92"/>
      <c r="U4" s="90" t="s">
        <v>19</v>
      </c>
      <c r="V4" s="91"/>
      <c r="W4" s="91"/>
      <c r="X4" s="91"/>
      <c r="Y4" s="91"/>
      <c r="Z4" s="91"/>
      <c r="AA4" s="91"/>
      <c r="AB4" s="91"/>
      <c r="AC4" s="91"/>
      <c r="AD4" s="91"/>
      <c r="AE4" s="91"/>
      <c r="AF4" s="91"/>
      <c r="AG4" s="91"/>
      <c r="AH4" s="91"/>
      <c r="AI4" s="91"/>
      <c r="AJ4" s="91"/>
      <c r="AK4" s="91"/>
      <c r="AL4" s="92"/>
    </row>
    <row r="5" spans="1:41" ht="17.100000000000001" customHeight="1" x14ac:dyDescent="0.25">
      <c r="A5" s="193" t="str">
        <f>IF(ISBLANK(Hauptvordruck!$A$2),"",Hauptvordruck!$A$2)</f>
        <v/>
      </c>
      <c r="B5" s="194"/>
      <c r="C5" s="194"/>
      <c r="D5" s="194"/>
      <c r="E5" s="194"/>
      <c r="F5" s="194"/>
      <c r="G5" s="194"/>
      <c r="H5" s="194"/>
      <c r="I5" s="194"/>
      <c r="J5" s="194"/>
      <c r="K5" s="194"/>
      <c r="L5" s="194"/>
      <c r="M5" s="194"/>
      <c r="N5" s="194"/>
      <c r="O5" s="195"/>
      <c r="U5" s="193" t="str">
        <f>IF(ISBLANK(Hauptvordruck!$A$23),"",Hauptvordruck!$A$23)</f>
        <v/>
      </c>
      <c r="V5" s="194"/>
      <c r="W5" s="194"/>
      <c r="X5" s="194"/>
      <c r="Y5" s="194"/>
      <c r="Z5" s="194"/>
      <c r="AA5" s="194"/>
      <c r="AB5" s="194"/>
      <c r="AC5" s="194"/>
      <c r="AD5" s="194"/>
      <c r="AE5" s="194"/>
      <c r="AF5" s="194"/>
      <c r="AG5" s="194"/>
      <c r="AH5" s="194"/>
      <c r="AI5" s="194"/>
      <c r="AJ5" s="194"/>
      <c r="AK5" s="194"/>
      <c r="AL5" s="195"/>
    </row>
    <row r="6" spans="1:41" s="136" customFormat="1" ht="5.85" customHeight="1" x14ac:dyDescent="0.2">
      <c r="A6" s="153"/>
      <c r="B6" s="153"/>
      <c r="C6" s="153"/>
      <c r="D6" s="153"/>
      <c r="E6" s="153"/>
      <c r="F6" s="153"/>
      <c r="G6" s="153"/>
      <c r="H6" s="153"/>
      <c r="I6" s="153"/>
      <c r="J6" s="153"/>
      <c r="K6" s="153"/>
      <c r="L6" s="153"/>
      <c r="M6" s="153"/>
      <c r="N6" s="153"/>
      <c r="O6" s="153"/>
      <c r="P6" s="135"/>
      <c r="Q6" s="135"/>
      <c r="R6" s="135"/>
      <c r="S6" s="135"/>
      <c r="T6" s="135"/>
      <c r="U6" s="153"/>
      <c r="V6" s="153"/>
      <c r="W6" s="153"/>
      <c r="X6" s="153"/>
      <c r="Y6" s="153"/>
      <c r="Z6" s="153"/>
      <c r="AA6" s="153"/>
      <c r="AB6" s="153"/>
      <c r="AC6" s="153"/>
      <c r="AD6" s="153"/>
      <c r="AE6" s="153"/>
      <c r="AF6" s="153"/>
      <c r="AG6" s="153"/>
      <c r="AH6" s="153"/>
      <c r="AI6" s="153"/>
      <c r="AJ6" s="153"/>
      <c r="AK6" s="153"/>
      <c r="AL6" s="153"/>
    </row>
    <row r="7" spans="1:41" s="136" customFormat="1" ht="17.100000000000001" customHeight="1" x14ac:dyDescent="0.2">
      <c r="A7" s="468" t="s">
        <v>330</v>
      </c>
      <c r="B7" s="468"/>
      <c r="C7" s="468"/>
      <c r="D7" s="468"/>
      <c r="E7" s="153"/>
      <c r="F7" s="153"/>
      <c r="G7" s="153"/>
      <c r="H7" s="153"/>
      <c r="I7" s="153"/>
      <c r="J7" s="153"/>
      <c r="K7" s="153"/>
      <c r="L7" s="153"/>
      <c r="M7" s="153"/>
      <c r="N7" s="153"/>
      <c r="O7" s="153"/>
      <c r="P7" s="135"/>
      <c r="Q7" s="135"/>
      <c r="R7" s="135"/>
      <c r="S7" s="135"/>
      <c r="T7" s="153"/>
      <c r="U7" s="468" t="s">
        <v>333</v>
      </c>
      <c r="V7" s="468"/>
      <c r="W7" s="468"/>
      <c r="X7" s="468"/>
      <c r="Y7" s="153"/>
      <c r="Z7" s="153"/>
      <c r="AA7" s="153"/>
      <c r="AB7" s="153"/>
      <c r="AC7" s="153"/>
      <c r="AD7" s="153"/>
      <c r="AE7" s="153"/>
      <c r="AF7" s="153"/>
      <c r="AG7" s="153"/>
      <c r="AH7" s="153"/>
      <c r="AI7" s="153"/>
      <c r="AJ7" s="135"/>
      <c r="AK7" s="135"/>
    </row>
    <row r="8" spans="1:41" s="136" customFormat="1" ht="17.100000000000001" customHeight="1" x14ac:dyDescent="0.2">
      <c r="A8" s="445" t="s">
        <v>331</v>
      </c>
      <c r="B8" s="445"/>
      <c r="C8" s="445"/>
      <c r="D8" s="445"/>
      <c r="E8" s="476" t="str">
        <f>IF(ISBLANK('Anlage 1a'!O11),"",'Anlage 1a'!O11)</f>
        <v/>
      </c>
      <c r="F8" s="476"/>
      <c r="G8" s="476"/>
      <c r="H8" s="476"/>
      <c r="I8" s="476"/>
      <c r="J8" s="476"/>
      <c r="K8" s="476"/>
      <c r="L8" s="476"/>
      <c r="M8" s="476"/>
      <c r="N8" s="476"/>
      <c r="O8" s="476"/>
      <c r="P8" s="476"/>
      <c r="Q8" s="476"/>
      <c r="R8" s="476"/>
      <c r="S8" s="154"/>
      <c r="T8" s="153"/>
      <c r="U8" s="445" t="s">
        <v>331</v>
      </c>
      <c r="V8" s="445"/>
      <c r="W8" s="445"/>
      <c r="X8" s="445"/>
      <c r="Y8" s="476" t="str">
        <f>IF(ISBLANK('Anlage 1a'!O12),"",'Anlage 1a'!O12)</f>
        <v/>
      </c>
      <c r="Z8" s="476"/>
      <c r="AA8" s="476"/>
      <c r="AB8" s="476"/>
      <c r="AC8" s="476"/>
      <c r="AD8" s="476"/>
      <c r="AE8" s="476"/>
      <c r="AF8" s="476"/>
      <c r="AG8" s="476"/>
      <c r="AH8" s="476"/>
      <c r="AI8" s="476"/>
      <c r="AJ8" s="476"/>
      <c r="AK8" s="476"/>
      <c r="AL8" s="476"/>
      <c r="AM8" s="153"/>
      <c r="AN8" s="153"/>
      <c r="AO8" s="153"/>
    </row>
    <row r="9" spans="1:41" s="136" customFormat="1" ht="17.100000000000001" customHeight="1" x14ac:dyDescent="0.2">
      <c r="A9" s="445" t="s">
        <v>332</v>
      </c>
      <c r="B9" s="445"/>
      <c r="C9" s="445"/>
      <c r="D9" s="445"/>
      <c r="E9" s="446" t="str">
        <f>IF('Anlage 1a'!E11="&lt;Gruppenart wählen&gt;","",'Anlage 1a'!E11)</f>
        <v/>
      </c>
      <c r="F9" s="446"/>
      <c r="G9" s="446"/>
      <c r="H9" s="446"/>
      <c r="I9" s="446"/>
      <c r="J9" s="446"/>
      <c r="K9" s="446"/>
      <c r="L9" s="446"/>
      <c r="M9" s="446"/>
      <c r="N9" s="446"/>
      <c r="O9" s="446"/>
      <c r="P9" s="446"/>
      <c r="Q9" s="446"/>
      <c r="R9" s="446"/>
      <c r="S9" s="154"/>
      <c r="T9" s="153"/>
      <c r="U9" s="445" t="s">
        <v>332</v>
      </c>
      <c r="V9" s="445"/>
      <c r="W9" s="445"/>
      <c r="X9" s="445"/>
      <c r="Y9" s="476" t="str">
        <f>IF('Anlage 1a'!E12="&lt;Gruppenart wählen&gt;","",'Anlage 1a'!E12)</f>
        <v/>
      </c>
      <c r="Z9" s="476"/>
      <c r="AA9" s="476"/>
      <c r="AB9" s="476"/>
      <c r="AC9" s="476"/>
      <c r="AD9" s="476"/>
      <c r="AE9" s="476"/>
      <c r="AF9" s="476"/>
      <c r="AG9" s="476"/>
      <c r="AH9" s="476"/>
      <c r="AI9" s="476"/>
      <c r="AJ9" s="476"/>
      <c r="AK9" s="476"/>
      <c r="AL9" s="476"/>
    </row>
    <row r="10" spans="1:41" s="136" customFormat="1" ht="17.100000000000001" customHeight="1" x14ac:dyDescent="0.2">
      <c r="A10" s="445" t="s">
        <v>335</v>
      </c>
      <c r="B10" s="445"/>
      <c r="C10" s="445"/>
      <c r="D10" s="445"/>
      <c r="E10" s="445"/>
      <c r="F10" s="445"/>
      <c r="G10" s="445"/>
      <c r="H10" s="474"/>
      <c r="I10" s="474"/>
      <c r="J10" s="474"/>
      <c r="K10" s="154"/>
      <c r="L10" s="154"/>
      <c r="M10" s="154"/>
      <c r="N10" s="154"/>
      <c r="O10" s="154"/>
      <c r="P10" s="154"/>
      <c r="Q10" s="154"/>
      <c r="R10" s="154"/>
      <c r="S10" s="154"/>
      <c r="T10" s="153"/>
      <c r="U10" s="445" t="s">
        <v>335</v>
      </c>
      <c r="V10" s="445"/>
      <c r="W10" s="445"/>
      <c r="X10" s="445"/>
      <c r="Y10" s="445"/>
      <c r="Z10" s="445"/>
      <c r="AA10" s="445"/>
      <c r="AB10" s="474"/>
      <c r="AC10" s="474"/>
      <c r="AD10" s="474"/>
      <c r="AE10" s="155"/>
      <c r="AF10" s="155"/>
      <c r="AG10" s="155"/>
      <c r="AH10" s="155"/>
      <c r="AI10" s="155"/>
      <c r="AJ10" s="155"/>
      <c r="AK10" s="155"/>
      <c r="AL10" s="155"/>
    </row>
    <row r="11" spans="1:41" s="136" customFormat="1" ht="5.85" customHeight="1" x14ac:dyDescent="0.2">
      <c r="A11" s="153"/>
      <c r="B11" s="153"/>
      <c r="C11" s="153"/>
      <c r="D11" s="153"/>
      <c r="E11" s="153"/>
      <c r="F11" s="153"/>
      <c r="G11" s="153"/>
      <c r="H11" s="153"/>
      <c r="I11" s="153"/>
      <c r="J11" s="153"/>
      <c r="K11" s="153"/>
      <c r="L11" s="153"/>
      <c r="M11" s="153"/>
      <c r="N11" s="153"/>
      <c r="O11" s="153"/>
      <c r="P11" s="135"/>
      <c r="Q11" s="135"/>
      <c r="R11" s="154"/>
      <c r="S11" s="154"/>
      <c r="T11" s="153"/>
      <c r="U11" s="153"/>
      <c r="V11" s="153"/>
      <c r="W11" s="153"/>
      <c r="X11" s="153"/>
      <c r="Y11" s="153"/>
      <c r="Z11" s="153"/>
      <c r="AA11" s="153"/>
      <c r="AB11" s="153"/>
      <c r="AC11" s="153"/>
      <c r="AD11" s="153"/>
      <c r="AE11" s="153"/>
      <c r="AF11" s="153"/>
      <c r="AG11" s="153"/>
      <c r="AH11" s="153"/>
      <c r="AI11" s="153"/>
      <c r="AJ11" s="153"/>
      <c r="AK11" s="153"/>
    </row>
    <row r="12" spans="1:41" s="136" customFormat="1" ht="39.6" customHeight="1" x14ac:dyDescent="0.2">
      <c r="A12" s="451" t="s">
        <v>327</v>
      </c>
      <c r="B12" s="466"/>
      <c r="C12" s="466"/>
      <c r="D12" s="467"/>
      <c r="E12" s="452" t="s">
        <v>20</v>
      </c>
      <c r="F12" s="453"/>
      <c r="G12" s="454"/>
      <c r="H12" s="460" t="s">
        <v>328</v>
      </c>
      <c r="I12" s="453"/>
      <c r="J12" s="454"/>
      <c r="K12" s="469" t="s">
        <v>334</v>
      </c>
      <c r="L12" s="470"/>
      <c r="M12" s="470"/>
      <c r="N12" s="471"/>
      <c r="O12" s="455" t="s">
        <v>329</v>
      </c>
      <c r="P12" s="456"/>
      <c r="Q12" s="456"/>
      <c r="R12" s="456"/>
      <c r="S12" s="154"/>
      <c r="T12" s="153"/>
      <c r="U12" s="451"/>
      <c r="V12" s="466"/>
      <c r="W12" s="466"/>
      <c r="X12" s="467"/>
      <c r="Y12" s="452" t="s">
        <v>20</v>
      </c>
      <c r="Z12" s="453"/>
      <c r="AA12" s="454"/>
      <c r="AB12" s="460" t="s">
        <v>328</v>
      </c>
      <c r="AC12" s="453"/>
      <c r="AD12" s="454"/>
      <c r="AE12" s="469" t="s">
        <v>334</v>
      </c>
      <c r="AF12" s="470"/>
      <c r="AG12" s="470"/>
      <c r="AH12" s="471"/>
      <c r="AI12" s="455" t="s">
        <v>329</v>
      </c>
      <c r="AJ12" s="456"/>
      <c r="AK12" s="456"/>
      <c r="AL12" s="456"/>
    </row>
    <row r="13" spans="1:41" s="136" customFormat="1" ht="17.100000000000001" customHeight="1" x14ac:dyDescent="0.2">
      <c r="A13" s="450" t="s">
        <v>151</v>
      </c>
      <c r="B13" s="450"/>
      <c r="C13" s="450"/>
      <c r="D13" s="451"/>
      <c r="E13" s="447">
        <v>0</v>
      </c>
      <c r="F13" s="448"/>
      <c r="G13" s="449"/>
      <c r="H13" s="457" t="str">
        <f>IF(ISBLANK('Anlage 1a'!$AG$11),"",'Anlage 1a'!$AG$11)</f>
        <v/>
      </c>
      <c r="I13" s="458"/>
      <c r="J13" s="459"/>
      <c r="K13" s="461">
        <v>0</v>
      </c>
      <c r="L13" s="462"/>
      <c r="M13" s="462"/>
      <c r="N13" s="463"/>
      <c r="O13" s="464">
        <f>E13*K13</f>
        <v>0</v>
      </c>
      <c r="P13" s="465"/>
      <c r="Q13" s="465"/>
      <c r="R13" s="465"/>
      <c r="S13" s="154"/>
      <c r="T13" s="153"/>
      <c r="U13" s="450" t="s">
        <v>151</v>
      </c>
      <c r="V13" s="450"/>
      <c r="W13" s="450"/>
      <c r="X13" s="451"/>
      <c r="Y13" s="447">
        <v>0</v>
      </c>
      <c r="Z13" s="448"/>
      <c r="AA13" s="449"/>
      <c r="AB13" s="457" t="str">
        <f>IF(ISBLANK('Anlage 1a'!$AG$12),"",'Anlage 1a'!$AG$12)</f>
        <v/>
      </c>
      <c r="AC13" s="458"/>
      <c r="AD13" s="459"/>
      <c r="AE13" s="461">
        <v>0</v>
      </c>
      <c r="AF13" s="462"/>
      <c r="AG13" s="462"/>
      <c r="AH13" s="463"/>
      <c r="AI13" s="464">
        <f>Y13*AE13</f>
        <v>0</v>
      </c>
      <c r="AJ13" s="465"/>
      <c r="AK13" s="465"/>
      <c r="AL13" s="465"/>
    </row>
    <row r="14" spans="1:41" s="136" customFormat="1" ht="17.100000000000001" customHeight="1" x14ac:dyDescent="0.2">
      <c r="A14" s="450" t="s">
        <v>150</v>
      </c>
      <c r="B14" s="450"/>
      <c r="C14" s="450"/>
      <c r="D14" s="451"/>
      <c r="E14" s="447">
        <v>0</v>
      </c>
      <c r="F14" s="448"/>
      <c r="G14" s="449"/>
      <c r="H14" s="457" t="str">
        <f>IF(ISBLANK('Anlage 1a'!$AG$11),"",'Anlage 1a'!$AG$11)</f>
        <v/>
      </c>
      <c r="I14" s="458"/>
      <c r="J14" s="459"/>
      <c r="K14" s="461">
        <v>0</v>
      </c>
      <c r="L14" s="462"/>
      <c r="M14" s="462"/>
      <c r="N14" s="463"/>
      <c r="O14" s="464">
        <f t="shared" ref="O14:O24" si="0">E14*K14</f>
        <v>0</v>
      </c>
      <c r="P14" s="465"/>
      <c r="Q14" s="465"/>
      <c r="R14" s="465"/>
      <c r="S14" s="154"/>
      <c r="T14" s="153"/>
      <c r="U14" s="450" t="s">
        <v>150</v>
      </c>
      <c r="V14" s="450"/>
      <c r="W14" s="450"/>
      <c r="X14" s="451"/>
      <c r="Y14" s="447">
        <v>0</v>
      </c>
      <c r="Z14" s="448"/>
      <c r="AA14" s="449"/>
      <c r="AB14" s="457" t="str">
        <f>IF(ISBLANK('Anlage 1a'!$AG$12),"",'Anlage 1a'!$AG$12)</f>
        <v/>
      </c>
      <c r="AC14" s="458"/>
      <c r="AD14" s="459"/>
      <c r="AE14" s="461">
        <v>0</v>
      </c>
      <c r="AF14" s="462"/>
      <c r="AG14" s="462"/>
      <c r="AH14" s="463"/>
      <c r="AI14" s="464">
        <f t="shared" ref="AI14:AI24" si="1">Y14*AE14</f>
        <v>0</v>
      </c>
      <c r="AJ14" s="465"/>
      <c r="AK14" s="465"/>
      <c r="AL14" s="465"/>
    </row>
    <row r="15" spans="1:41" s="136" customFormat="1" ht="17.100000000000001" customHeight="1" x14ac:dyDescent="0.2">
      <c r="A15" s="450" t="s">
        <v>152</v>
      </c>
      <c r="B15" s="450"/>
      <c r="C15" s="450"/>
      <c r="D15" s="451"/>
      <c r="E15" s="447">
        <v>0</v>
      </c>
      <c r="F15" s="448"/>
      <c r="G15" s="449"/>
      <c r="H15" s="457" t="str">
        <f>IF(ISBLANK('Anlage 1a'!$AG$11),"",'Anlage 1a'!$AG$11)</f>
        <v/>
      </c>
      <c r="I15" s="458"/>
      <c r="J15" s="459"/>
      <c r="K15" s="461">
        <v>0</v>
      </c>
      <c r="L15" s="462"/>
      <c r="M15" s="462"/>
      <c r="N15" s="463"/>
      <c r="O15" s="464">
        <f t="shared" si="0"/>
        <v>0</v>
      </c>
      <c r="P15" s="465"/>
      <c r="Q15" s="465"/>
      <c r="R15" s="465"/>
      <c r="S15" s="154"/>
      <c r="T15" s="153"/>
      <c r="U15" s="450" t="s">
        <v>152</v>
      </c>
      <c r="V15" s="450"/>
      <c r="W15" s="450"/>
      <c r="X15" s="451"/>
      <c r="Y15" s="447">
        <v>0</v>
      </c>
      <c r="Z15" s="448"/>
      <c r="AA15" s="449"/>
      <c r="AB15" s="457" t="str">
        <f>IF(ISBLANK('Anlage 1a'!$AG$12),"",'Anlage 1a'!$AG$12)</f>
        <v/>
      </c>
      <c r="AC15" s="458"/>
      <c r="AD15" s="459"/>
      <c r="AE15" s="461">
        <v>0</v>
      </c>
      <c r="AF15" s="462"/>
      <c r="AG15" s="462"/>
      <c r="AH15" s="463"/>
      <c r="AI15" s="464">
        <f t="shared" si="1"/>
        <v>0</v>
      </c>
      <c r="AJ15" s="465"/>
      <c r="AK15" s="465"/>
      <c r="AL15" s="465"/>
    </row>
    <row r="16" spans="1:41" s="136" customFormat="1" ht="17.100000000000001" customHeight="1" x14ac:dyDescent="0.2">
      <c r="A16" s="450" t="s">
        <v>153</v>
      </c>
      <c r="B16" s="450"/>
      <c r="C16" s="450"/>
      <c r="D16" s="451"/>
      <c r="E16" s="447">
        <v>0</v>
      </c>
      <c r="F16" s="448"/>
      <c r="G16" s="449"/>
      <c r="H16" s="457" t="str">
        <f>IF(ISBLANK('Anlage 1a'!$AG$11),"",'Anlage 1a'!$AG$11)</f>
        <v/>
      </c>
      <c r="I16" s="458"/>
      <c r="J16" s="459"/>
      <c r="K16" s="461">
        <v>0</v>
      </c>
      <c r="L16" s="462"/>
      <c r="M16" s="462"/>
      <c r="N16" s="463"/>
      <c r="O16" s="464">
        <f t="shared" si="0"/>
        <v>0</v>
      </c>
      <c r="P16" s="465"/>
      <c r="Q16" s="465"/>
      <c r="R16" s="465"/>
      <c r="S16" s="154"/>
      <c r="T16" s="153"/>
      <c r="U16" s="450" t="s">
        <v>153</v>
      </c>
      <c r="V16" s="450"/>
      <c r="W16" s="450"/>
      <c r="X16" s="451"/>
      <c r="Y16" s="447">
        <v>0</v>
      </c>
      <c r="Z16" s="448"/>
      <c r="AA16" s="449"/>
      <c r="AB16" s="457" t="str">
        <f>IF(ISBLANK('Anlage 1a'!$AG$12),"",'Anlage 1a'!$AG$12)</f>
        <v/>
      </c>
      <c r="AC16" s="458"/>
      <c r="AD16" s="459"/>
      <c r="AE16" s="461">
        <v>0</v>
      </c>
      <c r="AF16" s="462"/>
      <c r="AG16" s="462"/>
      <c r="AH16" s="463"/>
      <c r="AI16" s="464">
        <f t="shared" si="1"/>
        <v>0</v>
      </c>
      <c r="AJ16" s="465"/>
      <c r="AK16" s="465"/>
      <c r="AL16" s="465"/>
    </row>
    <row r="17" spans="1:40" s="136" customFormat="1" ht="17.100000000000001" customHeight="1" x14ac:dyDescent="0.2">
      <c r="A17" s="450" t="s">
        <v>154</v>
      </c>
      <c r="B17" s="450"/>
      <c r="C17" s="450"/>
      <c r="D17" s="451"/>
      <c r="E17" s="447">
        <v>0</v>
      </c>
      <c r="F17" s="448"/>
      <c r="G17" s="449"/>
      <c r="H17" s="457" t="str">
        <f>IF(ISBLANK('Anlage 1a'!$AG$11),"",'Anlage 1a'!$AG$11)</f>
        <v/>
      </c>
      <c r="I17" s="458"/>
      <c r="J17" s="459"/>
      <c r="K17" s="461">
        <v>0</v>
      </c>
      <c r="L17" s="462"/>
      <c r="M17" s="462"/>
      <c r="N17" s="463"/>
      <c r="O17" s="464">
        <f t="shared" si="0"/>
        <v>0</v>
      </c>
      <c r="P17" s="465"/>
      <c r="Q17" s="465"/>
      <c r="R17" s="465"/>
      <c r="S17" s="154"/>
      <c r="T17" s="153"/>
      <c r="U17" s="450" t="s">
        <v>154</v>
      </c>
      <c r="V17" s="450"/>
      <c r="W17" s="450"/>
      <c r="X17" s="451"/>
      <c r="Y17" s="447">
        <v>0</v>
      </c>
      <c r="Z17" s="448"/>
      <c r="AA17" s="449"/>
      <c r="AB17" s="457" t="str">
        <f>IF(ISBLANK('Anlage 1a'!$AG$12),"",'Anlage 1a'!$AG$12)</f>
        <v/>
      </c>
      <c r="AC17" s="458"/>
      <c r="AD17" s="459"/>
      <c r="AE17" s="461">
        <v>0</v>
      </c>
      <c r="AF17" s="462"/>
      <c r="AG17" s="462"/>
      <c r="AH17" s="463"/>
      <c r="AI17" s="464">
        <f t="shared" si="1"/>
        <v>0</v>
      </c>
      <c r="AJ17" s="465"/>
      <c r="AK17" s="465"/>
      <c r="AL17" s="465"/>
    </row>
    <row r="18" spans="1:40" s="136" customFormat="1" ht="17.100000000000001" customHeight="1" x14ac:dyDescent="0.2">
      <c r="A18" s="450" t="s">
        <v>155</v>
      </c>
      <c r="B18" s="450"/>
      <c r="C18" s="450"/>
      <c r="D18" s="451"/>
      <c r="E18" s="447">
        <v>0</v>
      </c>
      <c r="F18" s="448"/>
      <c r="G18" s="449"/>
      <c r="H18" s="457" t="str">
        <f>IF(ISBLANK('Anlage 1a'!$AG$11),"",'Anlage 1a'!$AG$11)</f>
        <v/>
      </c>
      <c r="I18" s="458"/>
      <c r="J18" s="459"/>
      <c r="K18" s="461">
        <v>0</v>
      </c>
      <c r="L18" s="462"/>
      <c r="M18" s="462"/>
      <c r="N18" s="463"/>
      <c r="O18" s="464">
        <f t="shared" si="0"/>
        <v>0</v>
      </c>
      <c r="P18" s="465"/>
      <c r="Q18" s="465"/>
      <c r="R18" s="465"/>
      <c r="S18" s="154"/>
      <c r="T18" s="153"/>
      <c r="U18" s="450" t="s">
        <v>155</v>
      </c>
      <c r="V18" s="450"/>
      <c r="W18" s="450"/>
      <c r="X18" s="451"/>
      <c r="Y18" s="447">
        <v>0</v>
      </c>
      <c r="Z18" s="448"/>
      <c r="AA18" s="449"/>
      <c r="AB18" s="457" t="str">
        <f>IF(ISBLANK('Anlage 1a'!$AG$12),"",'Anlage 1a'!$AG$12)</f>
        <v/>
      </c>
      <c r="AC18" s="458"/>
      <c r="AD18" s="459"/>
      <c r="AE18" s="461">
        <v>0</v>
      </c>
      <c r="AF18" s="462"/>
      <c r="AG18" s="462"/>
      <c r="AH18" s="463"/>
      <c r="AI18" s="464">
        <f t="shared" si="1"/>
        <v>0</v>
      </c>
      <c r="AJ18" s="465"/>
      <c r="AK18" s="465"/>
      <c r="AL18" s="465"/>
    </row>
    <row r="19" spans="1:40" s="136" customFormat="1" ht="17.100000000000001" customHeight="1" x14ac:dyDescent="0.2">
      <c r="A19" s="450" t="s">
        <v>156</v>
      </c>
      <c r="B19" s="450"/>
      <c r="C19" s="450"/>
      <c r="D19" s="451"/>
      <c r="E19" s="447">
        <v>0</v>
      </c>
      <c r="F19" s="448"/>
      <c r="G19" s="449"/>
      <c r="H19" s="457" t="str">
        <f>IF(ISBLANK('Anlage 1a'!$AG$11),"",'Anlage 1a'!$AG$11)</f>
        <v/>
      </c>
      <c r="I19" s="458"/>
      <c r="J19" s="459"/>
      <c r="K19" s="461">
        <v>0</v>
      </c>
      <c r="L19" s="462"/>
      <c r="M19" s="462"/>
      <c r="N19" s="463"/>
      <c r="O19" s="464">
        <f t="shared" si="0"/>
        <v>0</v>
      </c>
      <c r="P19" s="465"/>
      <c r="Q19" s="465"/>
      <c r="R19" s="465"/>
      <c r="S19" s="154"/>
      <c r="T19" s="153"/>
      <c r="U19" s="450" t="s">
        <v>156</v>
      </c>
      <c r="V19" s="450"/>
      <c r="W19" s="450"/>
      <c r="X19" s="451"/>
      <c r="Y19" s="447">
        <v>0</v>
      </c>
      <c r="Z19" s="448"/>
      <c r="AA19" s="449"/>
      <c r="AB19" s="457" t="str">
        <f>IF(ISBLANK('Anlage 1a'!$AG$12),"",'Anlage 1a'!$AG$12)</f>
        <v/>
      </c>
      <c r="AC19" s="458"/>
      <c r="AD19" s="459"/>
      <c r="AE19" s="461">
        <v>0</v>
      </c>
      <c r="AF19" s="462"/>
      <c r="AG19" s="462"/>
      <c r="AH19" s="463"/>
      <c r="AI19" s="464">
        <f t="shared" si="1"/>
        <v>0</v>
      </c>
      <c r="AJ19" s="465"/>
      <c r="AK19" s="465"/>
      <c r="AL19" s="465"/>
    </row>
    <row r="20" spans="1:40" s="136" customFormat="1" ht="17.100000000000001" customHeight="1" x14ac:dyDescent="0.2">
      <c r="A20" s="450" t="s">
        <v>157</v>
      </c>
      <c r="B20" s="450"/>
      <c r="C20" s="450"/>
      <c r="D20" s="451"/>
      <c r="E20" s="447">
        <v>0</v>
      </c>
      <c r="F20" s="448"/>
      <c r="G20" s="449"/>
      <c r="H20" s="457" t="str">
        <f>IF(ISBLANK('Anlage 1a'!$AG$11),"",'Anlage 1a'!$AG$11)</f>
        <v/>
      </c>
      <c r="I20" s="458"/>
      <c r="J20" s="459"/>
      <c r="K20" s="461">
        <v>0</v>
      </c>
      <c r="L20" s="462"/>
      <c r="M20" s="462"/>
      <c r="N20" s="463"/>
      <c r="O20" s="464">
        <f t="shared" si="0"/>
        <v>0</v>
      </c>
      <c r="P20" s="465"/>
      <c r="Q20" s="465"/>
      <c r="R20" s="465"/>
      <c r="S20" s="154"/>
      <c r="T20" s="153"/>
      <c r="U20" s="450" t="s">
        <v>157</v>
      </c>
      <c r="V20" s="450"/>
      <c r="W20" s="450"/>
      <c r="X20" s="451"/>
      <c r="Y20" s="447">
        <v>0</v>
      </c>
      <c r="Z20" s="448"/>
      <c r="AA20" s="449"/>
      <c r="AB20" s="457" t="str">
        <f>IF(ISBLANK('Anlage 1a'!$AG$12),"",'Anlage 1a'!$AG$12)</f>
        <v/>
      </c>
      <c r="AC20" s="458"/>
      <c r="AD20" s="459"/>
      <c r="AE20" s="461">
        <v>0</v>
      </c>
      <c r="AF20" s="462"/>
      <c r="AG20" s="462"/>
      <c r="AH20" s="463"/>
      <c r="AI20" s="464">
        <f t="shared" si="1"/>
        <v>0</v>
      </c>
      <c r="AJ20" s="465"/>
      <c r="AK20" s="465"/>
      <c r="AL20" s="465"/>
    </row>
    <row r="21" spans="1:40" s="136" customFormat="1" ht="17.100000000000001" customHeight="1" x14ac:dyDescent="0.2">
      <c r="A21" s="450" t="s">
        <v>158</v>
      </c>
      <c r="B21" s="450"/>
      <c r="C21" s="450"/>
      <c r="D21" s="451"/>
      <c r="E21" s="447">
        <v>0</v>
      </c>
      <c r="F21" s="448"/>
      <c r="G21" s="449"/>
      <c r="H21" s="457" t="str">
        <f>IF(ISBLANK('Anlage 1a'!$AG$11),"",'Anlage 1a'!$AG$11)</f>
        <v/>
      </c>
      <c r="I21" s="458"/>
      <c r="J21" s="459"/>
      <c r="K21" s="461">
        <v>0</v>
      </c>
      <c r="L21" s="462"/>
      <c r="M21" s="462"/>
      <c r="N21" s="463"/>
      <c r="O21" s="464">
        <f t="shared" si="0"/>
        <v>0</v>
      </c>
      <c r="P21" s="465"/>
      <c r="Q21" s="465"/>
      <c r="R21" s="465"/>
      <c r="S21" s="154"/>
      <c r="T21" s="153"/>
      <c r="U21" s="450" t="s">
        <v>158</v>
      </c>
      <c r="V21" s="450"/>
      <c r="W21" s="450"/>
      <c r="X21" s="451"/>
      <c r="Y21" s="447">
        <v>0</v>
      </c>
      <c r="Z21" s="448"/>
      <c r="AA21" s="449"/>
      <c r="AB21" s="457" t="str">
        <f>IF(ISBLANK('Anlage 1a'!$AG$12),"",'Anlage 1a'!$AG$12)</f>
        <v/>
      </c>
      <c r="AC21" s="458"/>
      <c r="AD21" s="459"/>
      <c r="AE21" s="461">
        <v>0</v>
      </c>
      <c r="AF21" s="462"/>
      <c r="AG21" s="462"/>
      <c r="AH21" s="463"/>
      <c r="AI21" s="464">
        <f t="shared" si="1"/>
        <v>0</v>
      </c>
      <c r="AJ21" s="465"/>
      <c r="AK21" s="465"/>
      <c r="AL21" s="465"/>
    </row>
    <row r="22" spans="1:40" s="136" customFormat="1" ht="17.100000000000001" customHeight="1" x14ac:dyDescent="0.2">
      <c r="A22" s="450" t="s">
        <v>159</v>
      </c>
      <c r="B22" s="450"/>
      <c r="C22" s="450"/>
      <c r="D22" s="451"/>
      <c r="E22" s="447">
        <v>0</v>
      </c>
      <c r="F22" s="448"/>
      <c r="G22" s="449"/>
      <c r="H22" s="457" t="str">
        <f>IF(ISBLANK('Anlage 1a'!$AG$11),"",'Anlage 1a'!$AG$11)</f>
        <v/>
      </c>
      <c r="I22" s="458"/>
      <c r="J22" s="459"/>
      <c r="K22" s="461">
        <v>0</v>
      </c>
      <c r="L22" s="462"/>
      <c r="M22" s="462"/>
      <c r="N22" s="463"/>
      <c r="O22" s="464">
        <f t="shared" si="0"/>
        <v>0</v>
      </c>
      <c r="P22" s="465"/>
      <c r="Q22" s="465"/>
      <c r="R22" s="465"/>
      <c r="S22" s="154"/>
      <c r="T22" s="153"/>
      <c r="U22" s="450" t="s">
        <v>159</v>
      </c>
      <c r="V22" s="450"/>
      <c r="W22" s="450"/>
      <c r="X22" s="451"/>
      <c r="Y22" s="447">
        <v>0</v>
      </c>
      <c r="Z22" s="448"/>
      <c r="AA22" s="449"/>
      <c r="AB22" s="457" t="str">
        <f>IF(ISBLANK('Anlage 1a'!$AG$12),"",'Anlage 1a'!$AG$12)</f>
        <v/>
      </c>
      <c r="AC22" s="458"/>
      <c r="AD22" s="459"/>
      <c r="AE22" s="461">
        <v>0</v>
      </c>
      <c r="AF22" s="462"/>
      <c r="AG22" s="462"/>
      <c r="AH22" s="463"/>
      <c r="AI22" s="464">
        <f t="shared" si="1"/>
        <v>0</v>
      </c>
      <c r="AJ22" s="465"/>
      <c r="AK22" s="465"/>
      <c r="AL22" s="465"/>
    </row>
    <row r="23" spans="1:40" s="136" customFormat="1" ht="17.100000000000001" customHeight="1" x14ac:dyDescent="0.2">
      <c r="A23" s="450" t="s">
        <v>160</v>
      </c>
      <c r="B23" s="450"/>
      <c r="C23" s="450"/>
      <c r="D23" s="451"/>
      <c r="E23" s="447">
        <v>0</v>
      </c>
      <c r="F23" s="448"/>
      <c r="G23" s="449"/>
      <c r="H23" s="457" t="str">
        <f>IF(ISBLANK('Anlage 1a'!$AG$11),"",'Anlage 1a'!$AG$11)</f>
        <v/>
      </c>
      <c r="I23" s="458"/>
      <c r="J23" s="459"/>
      <c r="K23" s="461">
        <v>0</v>
      </c>
      <c r="L23" s="462"/>
      <c r="M23" s="462"/>
      <c r="N23" s="463"/>
      <c r="O23" s="464">
        <f t="shared" si="0"/>
        <v>0</v>
      </c>
      <c r="P23" s="465"/>
      <c r="Q23" s="465"/>
      <c r="R23" s="465"/>
      <c r="S23" s="154"/>
      <c r="T23" s="153"/>
      <c r="U23" s="450" t="s">
        <v>160</v>
      </c>
      <c r="V23" s="450"/>
      <c r="W23" s="450"/>
      <c r="X23" s="451"/>
      <c r="Y23" s="447">
        <v>0</v>
      </c>
      <c r="Z23" s="448"/>
      <c r="AA23" s="449"/>
      <c r="AB23" s="457" t="str">
        <f>IF(ISBLANK('Anlage 1a'!$AG$12),"",'Anlage 1a'!$AG$12)</f>
        <v/>
      </c>
      <c r="AC23" s="458"/>
      <c r="AD23" s="459"/>
      <c r="AE23" s="461">
        <v>0</v>
      </c>
      <c r="AF23" s="462"/>
      <c r="AG23" s="462"/>
      <c r="AH23" s="463"/>
      <c r="AI23" s="464">
        <f t="shared" si="1"/>
        <v>0</v>
      </c>
      <c r="AJ23" s="465"/>
      <c r="AK23" s="465"/>
      <c r="AL23" s="465"/>
    </row>
    <row r="24" spans="1:40" s="136" customFormat="1" ht="17.100000000000001" customHeight="1" x14ac:dyDescent="0.2">
      <c r="A24" s="450" t="s">
        <v>161</v>
      </c>
      <c r="B24" s="450"/>
      <c r="C24" s="450"/>
      <c r="D24" s="451"/>
      <c r="E24" s="447">
        <v>0</v>
      </c>
      <c r="F24" s="448"/>
      <c r="G24" s="449"/>
      <c r="H24" s="457" t="str">
        <f>IF(ISBLANK('Anlage 1a'!$AG$11),"",'Anlage 1a'!$AG$11)</f>
        <v/>
      </c>
      <c r="I24" s="458"/>
      <c r="J24" s="459"/>
      <c r="K24" s="461">
        <v>0</v>
      </c>
      <c r="L24" s="462"/>
      <c r="M24" s="462"/>
      <c r="N24" s="463"/>
      <c r="O24" s="464">
        <f t="shared" si="0"/>
        <v>0</v>
      </c>
      <c r="P24" s="465"/>
      <c r="Q24" s="465"/>
      <c r="R24" s="465"/>
      <c r="S24" s="154"/>
      <c r="T24" s="153"/>
      <c r="U24" s="450" t="s">
        <v>161</v>
      </c>
      <c r="V24" s="450"/>
      <c r="W24" s="450"/>
      <c r="X24" s="451"/>
      <c r="Y24" s="447">
        <v>0</v>
      </c>
      <c r="Z24" s="448"/>
      <c r="AA24" s="449"/>
      <c r="AB24" s="457" t="str">
        <f>IF(ISBLANK('Anlage 1a'!$AG$12),"",'Anlage 1a'!$AG$12)</f>
        <v/>
      </c>
      <c r="AC24" s="458"/>
      <c r="AD24" s="459"/>
      <c r="AE24" s="461">
        <v>0</v>
      </c>
      <c r="AF24" s="462"/>
      <c r="AG24" s="462"/>
      <c r="AH24" s="463"/>
      <c r="AI24" s="464">
        <f t="shared" si="1"/>
        <v>0</v>
      </c>
      <c r="AJ24" s="465"/>
      <c r="AK24" s="465"/>
      <c r="AL24" s="465"/>
    </row>
    <row r="25" spans="1:40" s="136" customFormat="1" ht="17.100000000000001" customHeight="1" thickBot="1" x14ac:dyDescent="0.25">
      <c r="A25" s="153"/>
      <c r="B25" s="153"/>
      <c r="C25" s="153"/>
      <c r="D25" s="153"/>
      <c r="E25" s="153"/>
      <c r="F25" s="153"/>
      <c r="G25" s="153"/>
      <c r="H25" s="153"/>
      <c r="I25" s="153"/>
      <c r="J25" s="153"/>
      <c r="K25" s="153"/>
      <c r="L25" s="153"/>
      <c r="M25" s="153"/>
      <c r="N25" s="472">
        <f>SUM(O13:R24)</f>
        <v>0</v>
      </c>
      <c r="O25" s="473"/>
      <c r="P25" s="473"/>
      <c r="Q25" s="473"/>
      <c r="R25" s="473"/>
      <c r="S25" s="154"/>
      <c r="T25" s="154"/>
      <c r="U25" s="153"/>
      <c r="V25" s="153"/>
      <c r="W25" s="153"/>
      <c r="X25" s="153"/>
      <c r="Y25" s="153"/>
      <c r="Z25" s="153"/>
      <c r="AA25" s="153"/>
      <c r="AB25" s="153"/>
      <c r="AC25" s="153"/>
      <c r="AD25" s="153"/>
      <c r="AE25" s="153"/>
      <c r="AF25" s="153"/>
      <c r="AG25" s="153"/>
      <c r="AH25" s="472">
        <f>SUM(AI13:AL24)</f>
        <v>0</v>
      </c>
      <c r="AI25" s="473"/>
      <c r="AJ25" s="473"/>
      <c r="AK25" s="473"/>
      <c r="AL25" s="473"/>
      <c r="AM25" s="153"/>
      <c r="AN25" s="153"/>
    </row>
    <row r="26" spans="1:40" s="136" customFormat="1" ht="17.100000000000001" customHeight="1" thickTop="1" x14ac:dyDescent="0.2">
      <c r="A26" s="468" t="s">
        <v>336</v>
      </c>
      <c r="B26" s="468"/>
      <c r="C26" s="468"/>
      <c r="D26" s="468"/>
      <c r="E26" s="153"/>
      <c r="F26" s="153"/>
      <c r="G26" s="153"/>
      <c r="H26" s="153"/>
      <c r="I26" s="153"/>
      <c r="J26" s="153"/>
      <c r="K26" s="153"/>
      <c r="L26" s="153"/>
      <c r="M26" s="153"/>
      <c r="N26" s="153"/>
      <c r="O26" s="153"/>
      <c r="P26" s="135"/>
      <c r="Q26" s="135"/>
      <c r="R26" s="135"/>
      <c r="S26" s="135"/>
      <c r="T26" s="153"/>
      <c r="U26" s="468" t="s">
        <v>337</v>
      </c>
      <c r="V26" s="468"/>
      <c r="W26" s="468"/>
      <c r="X26" s="468"/>
      <c r="Y26" s="153"/>
      <c r="Z26" s="153"/>
      <c r="AA26" s="153"/>
      <c r="AB26" s="153"/>
      <c r="AC26" s="153"/>
      <c r="AD26" s="153"/>
      <c r="AE26" s="153"/>
      <c r="AF26" s="153"/>
      <c r="AG26" s="153"/>
      <c r="AH26" s="153"/>
      <c r="AI26" s="153"/>
      <c r="AJ26" s="135"/>
      <c r="AK26" s="135"/>
    </row>
    <row r="27" spans="1:40" s="136" customFormat="1" ht="17.100000000000001" customHeight="1" x14ac:dyDescent="0.2">
      <c r="A27" s="445" t="s">
        <v>331</v>
      </c>
      <c r="B27" s="445"/>
      <c r="C27" s="445"/>
      <c r="D27" s="445"/>
      <c r="E27" s="476" t="str">
        <f>IF(ISBLANK('Anlage 1a'!O13),"",'Anlage 1a'!O13)</f>
        <v/>
      </c>
      <c r="F27" s="476"/>
      <c r="G27" s="476"/>
      <c r="H27" s="476"/>
      <c r="I27" s="476"/>
      <c r="J27" s="476"/>
      <c r="K27" s="476"/>
      <c r="L27" s="476"/>
      <c r="M27" s="476"/>
      <c r="N27" s="476"/>
      <c r="O27" s="476"/>
      <c r="P27" s="476"/>
      <c r="Q27" s="476"/>
      <c r="R27" s="476"/>
      <c r="S27" s="154"/>
      <c r="T27" s="153"/>
      <c r="U27" s="445" t="s">
        <v>331</v>
      </c>
      <c r="V27" s="445"/>
      <c r="W27" s="445"/>
      <c r="X27" s="445"/>
      <c r="Y27" s="476" t="str">
        <f>IF(ISBLANK('Anlage 1a'!O14),"",'Anlage 1a'!O14)</f>
        <v/>
      </c>
      <c r="Z27" s="476"/>
      <c r="AA27" s="476"/>
      <c r="AB27" s="476"/>
      <c r="AC27" s="476"/>
      <c r="AD27" s="476"/>
      <c r="AE27" s="476"/>
      <c r="AF27" s="476"/>
      <c r="AG27" s="476"/>
      <c r="AH27" s="476"/>
      <c r="AI27" s="476"/>
      <c r="AJ27" s="476"/>
      <c r="AK27" s="476"/>
      <c r="AL27" s="476"/>
    </row>
    <row r="28" spans="1:40" s="136" customFormat="1" ht="17.100000000000001" customHeight="1" x14ac:dyDescent="0.2">
      <c r="A28" s="445" t="s">
        <v>332</v>
      </c>
      <c r="B28" s="445"/>
      <c r="C28" s="445"/>
      <c r="D28" s="445"/>
      <c r="E28" s="475" t="str">
        <f>IF('Anlage 1a'!E13="&lt;Gruppenart wählen&gt;","",'Anlage 1a'!E13)</f>
        <v/>
      </c>
      <c r="F28" s="475"/>
      <c r="G28" s="475"/>
      <c r="H28" s="475"/>
      <c r="I28" s="475"/>
      <c r="J28" s="475"/>
      <c r="K28" s="475"/>
      <c r="L28" s="475"/>
      <c r="M28" s="475"/>
      <c r="N28" s="475"/>
      <c r="O28" s="475"/>
      <c r="P28" s="475"/>
      <c r="Q28" s="475"/>
      <c r="R28" s="475"/>
      <c r="S28" s="154"/>
      <c r="T28" s="153"/>
      <c r="U28" s="445" t="s">
        <v>332</v>
      </c>
      <c r="V28" s="445"/>
      <c r="W28" s="445"/>
      <c r="X28" s="445"/>
      <c r="Y28" s="446" t="str">
        <f>IF('Anlage 1a'!E14="&lt;Gruppenart wählen&gt;","",'Anlage 1a'!E14)</f>
        <v/>
      </c>
      <c r="Z28" s="446"/>
      <c r="AA28" s="446"/>
      <c r="AB28" s="446"/>
      <c r="AC28" s="446"/>
      <c r="AD28" s="446"/>
      <c r="AE28" s="446"/>
      <c r="AF28" s="446"/>
      <c r="AG28" s="446"/>
      <c r="AH28" s="446"/>
      <c r="AI28" s="446"/>
      <c r="AJ28" s="446"/>
      <c r="AK28" s="446"/>
      <c r="AL28" s="446"/>
    </row>
    <row r="29" spans="1:40" s="136" customFormat="1" ht="17.100000000000001" customHeight="1" x14ac:dyDescent="0.2">
      <c r="A29" s="445" t="s">
        <v>335</v>
      </c>
      <c r="B29" s="445"/>
      <c r="C29" s="445"/>
      <c r="D29" s="445"/>
      <c r="E29" s="445"/>
      <c r="F29" s="445"/>
      <c r="G29" s="445"/>
      <c r="H29" s="474"/>
      <c r="I29" s="474"/>
      <c r="J29" s="474"/>
      <c r="K29" s="154"/>
      <c r="L29" s="154"/>
      <c r="M29" s="154"/>
      <c r="N29" s="154"/>
      <c r="O29" s="154"/>
      <c r="P29" s="154"/>
      <c r="Q29" s="154"/>
      <c r="R29" s="154"/>
      <c r="S29" s="154"/>
      <c r="T29" s="153"/>
      <c r="U29" s="445" t="s">
        <v>335</v>
      </c>
      <c r="V29" s="445"/>
      <c r="W29" s="445"/>
      <c r="X29" s="445"/>
      <c r="Y29" s="445"/>
      <c r="Z29" s="445"/>
      <c r="AA29" s="445"/>
      <c r="AB29" s="474"/>
      <c r="AC29" s="474"/>
      <c r="AD29" s="474"/>
      <c r="AE29" s="155"/>
      <c r="AF29" s="155"/>
      <c r="AG29" s="155"/>
      <c r="AH29" s="155"/>
      <c r="AI29" s="155"/>
      <c r="AJ29" s="155"/>
      <c r="AK29" s="155"/>
      <c r="AL29" s="155"/>
    </row>
    <row r="30" spans="1:40" s="136" customFormat="1" ht="5.85" customHeight="1" x14ac:dyDescent="0.2">
      <c r="A30" s="153"/>
      <c r="B30" s="153"/>
      <c r="C30" s="153"/>
      <c r="D30" s="153"/>
      <c r="E30" s="153"/>
      <c r="F30" s="153"/>
      <c r="G30" s="153"/>
      <c r="H30" s="153"/>
      <c r="I30" s="153"/>
      <c r="J30" s="153"/>
      <c r="K30" s="153"/>
      <c r="L30" s="153"/>
      <c r="M30" s="153"/>
      <c r="N30" s="153"/>
      <c r="O30" s="153"/>
      <c r="P30" s="135"/>
      <c r="Q30" s="135"/>
      <c r="R30" s="154"/>
      <c r="S30" s="154"/>
      <c r="T30" s="153"/>
      <c r="U30" s="153"/>
      <c r="V30" s="153"/>
      <c r="W30" s="153"/>
      <c r="X30" s="153"/>
      <c r="Y30" s="153"/>
      <c r="Z30" s="153"/>
      <c r="AA30" s="153"/>
      <c r="AB30" s="153"/>
      <c r="AC30" s="153"/>
      <c r="AD30" s="153"/>
      <c r="AE30" s="153"/>
      <c r="AF30" s="153"/>
      <c r="AG30" s="153"/>
      <c r="AH30" s="153"/>
      <c r="AI30" s="153"/>
      <c r="AJ30" s="153"/>
      <c r="AK30" s="153"/>
    </row>
    <row r="31" spans="1:40" s="136" customFormat="1" ht="39.6" customHeight="1" x14ac:dyDescent="0.2">
      <c r="A31" s="451" t="s">
        <v>327</v>
      </c>
      <c r="B31" s="466"/>
      <c r="C31" s="466"/>
      <c r="D31" s="467"/>
      <c r="E31" s="452" t="s">
        <v>20</v>
      </c>
      <c r="F31" s="453"/>
      <c r="G31" s="454"/>
      <c r="H31" s="460" t="s">
        <v>328</v>
      </c>
      <c r="I31" s="453"/>
      <c r="J31" s="454"/>
      <c r="K31" s="469" t="s">
        <v>334</v>
      </c>
      <c r="L31" s="470"/>
      <c r="M31" s="470"/>
      <c r="N31" s="471"/>
      <c r="O31" s="455" t="s">
        <v>329</v>
      </c>
      <c r="P31" s="456"/>
      <c r="Q31" s="456"/>
      <c r="R31" s="456"/>
      <c r="S31" s="154"/>
      <c r="T31" s="153"/>
      <c r="U31" s="451"/>
      <c r="V31" s="466"/>
      <c r="W31" s="466"/>
      <c r="X31" s="467"/>
      <c r="Y31" s="452" t="s">
        <v>20</v>
      </c>
      <c r="Z31" s="453"/>
      <c r="AA31" s="454"/>
      <c r="AB31" s="460" t="s">
        <v>328</v>
      </c>
      <c r="AC31" s="453"/>
      <c r="AD31" s="454"/>
      <c r="AE31" s="469" t="s">
        <v>334</v>
      </c>
      <c r="AF31" s="470"/>
      <c r="AG31" s="470"/>
      <c r="AH31" s="471"/>
      <c r="AI31" s="455" t="s">
        <v>329</v>
      </c>
      <c r="AJ31" s="456"/>
      <c r="AK31" s="456"/>
      <c r="AL31" s="456"/>
    </row>
    <row r="32" spans="1:40" s="136" customFormat="1" ht="17.100000000000001" customHeight="1" x14ac:dyDescent="0.2">
      <c r="A32" s="450" t="s">
        <v>151</v>
      </c>
      <c r="B32" s="450"/>
      <c r="C32" s="450"/>
      <c r="D32" s="451"/>
      <c r="E32" s="447">
        <v>0</v>
      </c>
      <c r="F32" s="448"/>
      <c r="G32" s="449"/>
      <c r="H32" s="457" t="str">
        <f>IF(ISBLANK('Anlage 1a'!$AG$13),"",'Anlage 1a'!$AG$13)</f>
        <v/>
      </c>
      <c r="I32" s="458"/>
      <c r="J32" s="459"/>
      <c r="K32" s="461">
        <v>0</v>
      </c>
      <c r="L32" s="462"/>
      <c r="M32" s="462"/>
      <c r="N32" s="463"/>
      <c r="O32" s="464">
        <f>E32*K32</f>
        <v>0</v>
      </c>
      <c r="P32" s="465"/>
      <c r="Q32" s="465"/>
      <c r="R32" s="465"/>
      <c r="S32" s="154"/>
      <c r="T32" s="153"/>
      <c r="U32" s="450" t="s">
        <v>151</v>
      </c>
      <c r="V32" s="450"/>
      <c r="W32" s="450"/>
      <c r="X32" s="451"/>
      <c r="Y32" s="447">
        <v>0</v>
      </c>
      <c r="Z32" s="448"/>
      <c r="AA32" s="449"/>
      <c r="AB32" s="457" t="str">
        <f>IF(ISBLANK('Anlage 1a'!$AG$14),"",'Anlage 1a'!$AG$14)</f>
        <v/>
      </c>
      <c r="AC32" s="458"/>
      <c r="AD32" s="459"/>
      <c r="AE32" s="461">
        <v>0</v>
      </c>
      <c r="AF32" s="462"/>
      <c r="AG32" s="462"/>
      <c r="AH32" s="463"/>
      <c r="AI32" s="464">
        <f>Y32*AE32</f>
        <v>0</v>
      </c>
      <c r="AJ32" s="465"/>
      <c r="AK32" s="465"/>
      <c r="AL32" s="465"/>
    </row>
    <row r="33" spans="1:40" s="136" customFormat="1" ht="17.100000000000001" customHeight="1" x14ac:dyDescent="0.2">
      <c r="A33" s="450" t="s">
        <v>150</v>
      </c>
      <c r="B33" s="450"/>
      <c r="C33" s="450"/>
      <c r="D33" s="451"/>
      <c r="E33" s="447">
        <v>0</v>
      </c>
      <c r="F33" s="448"/>
      <c r="G33" s="449"/>
      <c r="H33" s="457" t="str">
        <f>IF(ISBLANK('Anlage 1a'!$AG$13),"",'Anlage 1a'!$AG$13)</f>
        <v/>
      </c>
      <c r="I33" s="458"/>
      <c r="J33" s="459"/>
      <c r="K33" s="461">
        <v>0</v>
      </c>
      <c r="L33" s="462"/>
      <c r="M33" s="462"/>
      <c r="N33" s="463"/>
      <c r="O33" s="464">
        <f t="shared" ref="O33:O43" si="2">E33*K33</f>
        <v>0</v>
      </c>
      <c r="P33" s="465"/>
      <c r="Q33" s="465"/>
      <c r="R33" s="465"/>
      <c r="S33" s="154"/>
      <c r="T33" s="153"/>
      <c r="U33" s="450" t="s">
        <v>150</v>
      </c>
      <c r="V33" s="450"/>
      <c r="W33" s="450"/>
      <c r="X33" s="451"/>
      <c r="Y33" s="447">
        <v>0</v>
      </c>
      <c r="Z33" s="448"/>
      <c r="AA33" s="449"/>
      <c r="AB33" s="457" t="str">
        <f>IF(ISBLANK('Anlage 1a'!$AG$14),"",'Anlage 1a'!$AG$14)</f>
        <v/>
      </c>
      <c r="AC33" s="458"/>
      <c r="AD33" s="459"/>
      <c r="AE33" s="461">
        <v>0</v>
      </c>
      <c r="AF33" s="462"/>
      <c r="AG33" s="462"/>
      <c r="AH33" s="463"/>
      <c r="AI33" s="464">
        <f t="shared" ref="AI33:AI43" si="3">Y33*AE33</f>
        <v>0</v>
      </c>
      <c r="AJ33" s="465"/>
      <c r="AK33" s="465"/>
      <c r="AL33" s="465"/>
    </row>
    <row r="34" spans="1:40" s="136" customFormat="1" ht="17.100000000000001" customHeight="1" x14ac:dyDescent="0.2">
      <c r="A34" s="450" t="s">
        <v>152</v>
      </c>
      <c r="B34" s="450"/>
      <c r="C34" s="450"/>
      <c r="D34" s="451"/>
      <c r="E34" s="447">
        <v>0</v>
      </c>
      <c r="F34" s="448"/>
      <c r="G34" s="449"/>
      <c r="H34" s="457" t="str">
        <f>IF(ISBLANK('Anlage 1a'!$AG$13),"",'Anlage 1a'!$AG$13)</f>
        <v/>
      </c>
      <c r="I34" s="458"/>
      <c r="J34" s="459"/>
      <c r="K34" s="461">
        <v>0</v>
      </c>
      <c r="L34" s="462"/>
      <c r="M34" s="462"/>
      <c r="N34" s="463"/>
      <c r="O34" s="464">
        <f t="shared" si="2"/>
        <v>0</v>
      </c>
      <c r="P34" s="465"/>
      <c r="Q34" s="465"/>
      <c r="R34" s="465"/>
      <c r="S34" s="154"/>
      <c r="T34" s="153"/>
      <c r="U34" s="450" t="s">
        <v>152</v>
      </c>
      <c r="V34" s="450"/>
      <c r="W34" s="450"/>
      <c r="X34" s="451"/>
      <c r="Y34" s="447">
        <v>0</v>
      </c>
      <c r="Z34" s="448"/>
      <c r="AA34" s="449"/>
      <c r="AB34" s="457" t="str">
        <f>IF(ISBLANK('Anlage 1a'!$AG$14),"",'Anlage 1a'!$AG$14)</f>
        <v/>
      </c>
      <c r="AC34" s="458"/>
      <c r="AD34" s="459"/>
      <c r="AE34" s="461">
        <v>0</v>
      </c>
      <c r="AF34" s="462"/>
      <c r="AG34" s="462"/>
      <c r="AH34" s="463"/>
      <c r="AI34" s="464">
        <f t="shared" si="3"/>
        <v>0</v>
      </c>
      <c r="AJ34" s="465"/>
      <c r="AK34" s="465"/>
      <c r="AL34" s="465"/>
    </row>
    <row r="35" spans="1:40" s="136" customFormat="1" ht="17.100000000000001" customHeight="1" x14ac:dyDescent="0.2">
      <c r="A35" s="450" t="s">
        <v>153</v>
      </c>
      <c r="B35" s="450"/>
      <c r="C35" s="450"/>
      <c r="D35" s="451"/>
      <c r="E35" s="447">
        <v>0</v>
      </c>
      <c r="F35" s="448"/>
      <c r="G35" s="449"/>
      <c r="H35" s="457" t="str">
        <f>IF(ISBLANK('Anlage 1a'!$AG$13),"",'Anlage 1a'!$AG$13)</f>
        <v/>
      </c>
      <c r="I35" s="458"/>
      <c r="J35" s="459"/>
      <c r="K35" s="461">
        <v>0</v>
      </c>
      <c r="L35" s="462"/>
      <c r="M35" s="462"/>
      <c r="N35" s="463"/>
      <c r="O35" s="464">
        <f t="shared" si="2"/>
        <v>0</v>
      </c>
      <c r="P35" s="465"/>
      <c r="Q35" s="465"/>
      <c r="R35" s="465"/>
      <c r="S35" s="154"/>
      <c r="T35" s="153"/>
      <c r="U35" s="450" t="s">
        <v>153</v>
      </c>
      <c r="V35" s="450"/>
      <c r="W35" s="450"/>
      <c r="X35" s="451"/>
      <c r="Y35" s="447">
        <v>0</v>
      </c>
      <c r="Z35" s="448"/>
      <c r="AA35" s="449"/>
      <c r="AB35" s="457" t="str">
        <f>IF(ISBLANK('Anlage 1a'!$AG$14),"",'Anlage 1a'!$AG$14)</f>
        <v/>
      </c>
      <c r="AC35" s="458"/>
      <c r="AD35" s="459"/>
      <c r="AE35" s="461">
        <v>0</v>
      </c>
      <c r="AF35" s="462"/>
      <c r="AG35" s="462"/>
      <c r="AH35" s="463"/>
      <c r="AI35" s="464">
        <f t="shared" si="3"/>
        <v>0</v>
      </c>
      <c r="AJ35" s="465"/>
      <c r="AK35" s="465"/>
      <c r="AL35" s="465"/>
    </row>
    <row r="36" spans="1:40" s="136" customFormat="1" ht="17.100000000000001" customHeight="1" x14ac:dyDescent="0.2">
      <c r="A36" s="450" t="s">
        <v>154</v>
      </c>
      <c r="B36" s="450"/>
      <c r="C36" s="450"/>
      <c r="D36" s="451"/>
      <c r="E36" s="447">
        <v>0</v>
      </c>
      <c r="F36" s="448"/>
      <c r="G36" s="449"/>
      <c r="H36" s="457" t="str">
        <f>IF(ISBLANK('Anlage 1a'!$AG$13),"",'Anlage 1a'!$AG$13)</f>
        <v/>
      </c>
      <c r="I36" s="458"/>
      <c r="J36" s="459"/>
      <c r="K36" s="461">
        <v>0</v>
      </c>
      <c r="L36" s="462"/>
      <c r="M36" s="462"/>
      <c r="N36" s="463"/>
      <c r="O36" s="464">
        <f t="shared" si="2"/>
        <v>0</v>
      </c>
      <c r="P36" s="465"/>
      <c r="Q36" s="465"/>
      <c r="R36" s="465"/>
      <c r="S36" s="154"/>
      <c r="T36" s="153"/>
      <c r="U36" s="450" t="s">
        <v>154</v>
      </c>
      <c r="V36" s="450"/>
      <c r="W36" s="450"/>
      <c r="X36" s="451"/>
      <c r="Y36" s="447">
        <v>0</v>
      </c>
      <c r="Z36" s="448"/>
      <c r="AA36" s="449"/>
      <c r="AB36" s="457" t="str">
        <f>IF(ISBLANK('Anlage 1a'!$AG$14),"",'Anlage 1a'!$AG$14)</f>
        <v/>
      </c>
      <c r="AC36" s="458"/>
      <c r="AD36" s="459"/>
      <c r="AE36" s="461">
        <v>0</v>
      </c>
      <c r="AF36" s="462"/>
      <c r="AG36" s="462"/>
      <c r="AH36" s="463"/>
      <c r="AI36" s="464">
        <f t="shared" si="3"/>
        <v>0</v>
      </c>
      <c r="AJ36" s="465"/>
      <c r="AK36" s="465"/>
      <c r="AL36" s="465"/>
    </row>
    <row r="37" spans="1:40" s="136" customFormat="1" ht="17.100000000000001" customHeight="1" x14ac:dyDescent="0.2">
      <c r="A37" s="450" t="s">
        <v>155</v>
      </c>
      <c r="B37" s="450"/>
      <c r="C37" s="450"/>
      <c r="D37" s="451"/>
      <c r="E37" s="447">
        <v>0</v>
      </c>
      <c r="F37" s="448"/>
      <c r="G37" s="449"/>
      <c r="H37" s="457" t="str">
        <f>IF(ISBLANK('Anlage 1a'!$AG$13),"",'Anlage 1a'!$AG$13)</f>
        <v/>
      </c>
      <c r="I37" s="458"/>
      <c r="J37" s="459"/>
      <c r="K37" s="461">
        <v>0</v>
      </c>
      <c r="L37" s="462"/>
      <c r="M37" s="462"/>
      <c r="N37" s="463"/>
      <c r="O37" s="464">
        <f t="shared" si="2"/>
        <v>0</v>
      </c>
      <c r="P37" s="465"/>
      <c r="Q37" s="465"/>
      <c r="R37" s="465"/>
      <c r="S37" s="154"/>
      <c r="T37" s="153"/>
      <c r="U37" s="450" t="s">
        <v>155</v>
      </c>
      <c r="V37" s="450"/>
      <c r="W37" s="450"/>
      <c r="X37" s="451"/>
      <c r="Y37" s="447">
        <v>0</v>
      </c>
      <c r="Z37" s="448"/>
      <c r="AA37" s="449"/>
      <c r="AB37" s="457" t="str">
        <f>IF(ISBLANK('Anlage 1a'!$AG$14),"",'Anlage 1a'!$AG$14)</f>
        <v/>
      </c>
      <c r="AC37" s="458"/>
      <c r="AD37" s="459"/>
      <c r="AE37" s="461">
        <v>0</v>
      </c>
      <c r="AF37" s="462"/>
      <c r="AG37" s="462"/>
      <c r="AH37" s="463"/>
      <c r="AI37" s="464">
        <f t="shared" si="3"/>
        <v>0</v>
      </c>
      <c r="AJ37" s="465"/>
      <c r="AK37" s="465"/>
      <c r="AL37" s="465"/>
    </row>
    <row r="38" spans="1:40" s="136" customFormat="1" ht="17.100000000000001" customHeight="1" x14ac:dyDescent="0.2">
      <c r="A38" s="450" t="s">
        <v>156</v>
      </c>
      <c r="B38" s="450"/>
      <c r="C38" s="450"/>
      <c r="D38" s="451"/>
      <c r="E38" s="447">
        <v>0</v>
      </c>
      <c r="F38" s="448"/>
      <c r="G38" s="449"/>
      <c r="H38" s="457" t="str">
        <f>IF(ISBLANK('Anlage 1a'!$AG$13),"",'Anlage 1a'!$AG$13)</f>
        <v/>
      </c>
      <c r="I38" s="458"/>
      <c r="J38" s="459"/>
      <c r="K38" s="461">
        <v>0</v>
      </c>
      <c r="L38" s="462"/>
      <c r="M38" s="462"/>
      <c r="N38" s="463"/>
      <c r="O38" s="464">
        <f t="shared" si="2"/>
        <v>0</v>
      </c>
      <c r="P38" s="465"/>
      <c r="Q38" s="465"/>
      <c r="R38" s="465"/>
      <c r="S38" s="154"/>
      <c r="T38" s="153"/>
      <c r="U38" s="450" t="s">
        <v>156</v>
      </c>
      <c r="V38" s="450"/>
      <c r="W38" s="450"/>
      <c r="X38" s="451"/>
      <c r="Y38" s="447">
        <v>0</v>
      </c>
      <c r="Z38" s="448"/>
      <c r="AA38" s="449"/>
      <c r="AB38" s="457" t="str">
        <f>IF(ISBLANK('Anlage 1a'!$AG$14),"",'Anlage 1a'!$AG$14)</f>
        <v/>
      </c>
      <c r="AC38" s="458"/>
      <c r="AD38" s="459"/>
      <c r="AE38" s="461">
        <v>0</v>
      </c>
      <c r="AF38" s="462"/>
      <c r="AG38" s="462"/>
      <c r="AH38" s="463"/>
      <c r="AI38" s="464">
        <f t="shared" si="3"/>
        <v>0</v>
      </c>
      <c r="AJ38" s="465"/>
      <c r="AK38" s="465"/>
      <c r="AL38" s="465"/>
    </row>
    <row r="39" spans="1:40" s="136" customFormat="1" ht="17.100000000000001" customHeight="1" x14ac:dyDescent="0.2">
      <c r="A39" s="450" t="s">
        <v>157</v>
      </c>
      <c r="B39" s="450"/>
      <c r="C39" s="450"/>
      <c r="D39" s="451"/>
      <c r="E39" s="447">
        <v>0</v>
      </c>
      <c r="F39" s="448"/>
      <c r="G39" s="449"/>
      <c r="H39" s="457" t="str">
        <f>IF(ISBLANK('Anlage 1a'!$AG$13),"",'Anlage 1a'!$AG$13)</f>
        <v/>
      </c>
      <c r="I39" s="458"/>
      <c r="J39" s="459"/>
      <c r="K39" s="461">
        <v>0</v>
      </c>
      <c r="L39" s="462"/>
      <c r="M39" s="462"/>
      <c r="N39" s="463"/>
      <c r="O39" s="464">
        <f t="shared" si="2"/>
        <v>0</v>
      </c>
      <c r="P39" s="465"/>
      <c r="Q39" s="465"/>
      <c r="R39" s="465"/>
      <c r="S39" s="154"/>
      <c r="T39" s="153"/>
      <c r="U39" s="450" t="s">
        <v>157</v>
      </c>
      <c r="V39" s="450"/>
      <c r="W39" s="450"/>
      <c r="X39" s="451"/>
      <c r="Y39" s="447">
        <v>0</v>
      </c>
      <c r="Z39" s="448"/>
      <c r="AA39" s="449"/>
      <c r="AB39" s="457" t="str">
        <f>IF(ISBLANK('Anlage 1a'!$AG$14),"",'Anlage 1a'!$AG$14)</f>
        <v/>
      </c>
      <c r="AC39" s="458"/>
      <c r="AD39" s="459"/>
      <c r="AE39" s="461">
        <v>0</v>
      </c>
      <c r="AF39" s="462"/>
      <c r="AG39" s="462"/>
      <c r="AH39" s="463"/>
      <c r="AI39" s="464">
        <f t="shared" si="3"/>
        <v>0</v>
      </c>
      <c r="AJ39" s="465"/>
      <c r="AK39" s="465"/>
      <c r="AL39" s="465"/>
    </row>
    <row r="40" spans="1:40" s="136" customFormat="1" ht="17.100000000000001" customHeight="1" x14ac:dyDescent="0.2">
      <c r="A40" s="450" t="s">
        <v>158</v>
      </c>
      <c r="B40" s="450"/>
      <c r="C40" s="450"/>
      <c r="D40" s="451"/>
      <c r="E40" s="447">
        <v>0</v>
      </c>
      <c r="F40" s="448"/>
      <c r="G40" s="449"/>
      <c r="H40" s="457" t="str">
        <f>IF(ISBLANK('Anlage 1a'!$AG$13),"",'Anlage 1a'!$AG$13)</f>
        <v/>
      </c>
      <c r="I40" s="458"/>
      <c r="J40" s="459"/>
      <c r="K40" s="461">
        <v>0</v>
      </c>
      <c r="L40" s="462"/>
      <c r="M40" s="462"/>
      <c r="N40" s="463"/>
      <c r="O40" s="464">
        <f t="shared" si="2"/>
        <v>0</v>
      </c>
      <c r="P40" s="465"/>
      <c r="Q40" s="465"/>
      <c r="R40" s="465"/>
      <c r="S40" s="154"/>
      <c r="T40" s="153"/>
      <c r="U40" s="450" t="s">
        <v>158</v>
      </c>
      <c r="V40" s="450"/>
      <c r="W40" s="450"/>
      <c r="X40" s="451"/>
      <c r="Y40" s="447">
        <v>0</v>
      </c>
      <c r="Z40" s="448"/>
      <c r="AA40" s="449"/>
      <c r="AB40" s="457" t="str">
        <f>IF(ISBLANK('Anlage 1a'!$AG$14),"",'Anlage 1a'!$AG$14)</f>
        <v/>
      </c>
      <c r="AC40" s="458"/>
      <c r="AD40" s="459"/>
      <c r="AE40" s="461">
        <v>0</v>
      </c>
      <c r="AF40" s="462"/>
      <c r="AG40" s="462"/>
      <c r="AH40" s="463"/>
      <c r="AI40" s="464">
        <f t="shared" si="3"/>
        <v>0</v>
      </c>
      <c r="AJ40" s="465"/>
      <c r="AK40" s="465"/>
      <c r="AL40" s="465"/>
    </row>
    <row r="41" spans="1:40" s="136" customFormat="1" ht="17.100000000000001" customHeight="1" x14ac:dyDescent="0.2">
      <c r="A41" s="450" t="s">
        <v>159</v>
      </c>
      <c r="B41" s="450"/>
      <c r="C41" s="450"/>
      <c r="D41" s="451"/>
      <c r="E41" s="447">
        <v>0</v>
      </c>
      <c r="F41" s="448"/>
      <c r="G41" s="449"/>
      <c r="H41" s="457" t="str">
        <f>IF(ISBLANK('Anlage 1a'!$AG$13),"",'Anlage 1a'!$AG$13)</f>
        <v/>
      </c>
      <c r="I41" s="458"/>
      <c r="J41" s="459"/>
      <c r="K41" s="461">
        <v>0</v>
      </c>
      <c r="L41" s="462"/>
      <c r="M41" s="462"/>
      <c r="N41" s="463"/>
      <c r="O41" s="464">
        <f t="shared" si="2"/>
        <v>0</v>
      </c>
      <c r="P41" s="465"/>
      <c r="Q41" s="465"/>
      <c r="R41" s="465"/>
      <c r="S41" s="154"/>
      <c r="T41" s="153"/>
      <c r="U41" s="450" t="s">
        <v>159</v>
      </c>
      <c r="V41" s="450"/>
      <c r="W41" s="450"/>
      <c r="X41" s="451"/>
      <c r="Y41" s="447">
        <v>0</v>
      </c>
      <c r="Z41" s="448"/>
      <c r="AA41" s="449"/>
      <c r="AB41" s="457" t="str">
        <f>IF(ISBLANK('Anlage 1a'!$AG$14),"",'Anlage 1a'!$AG$14)</f>
        <v/>
      </c>
      <c r="AC41" s="458"/>
      <c r="AD41" s="459"/>
      <c r="AE41" s="461">
        <v>0</v>
      </c>
      <c r="AF41" s="462"/>
      <c r="AG41" s="462"/>
      <c r="AH41" s="463"/>
      <c r="AI41" s="464">
        <f t="shared" si="3"/>
        <v>0</v>
      </c>
      <c r="AJ41" s="465"/>
      <c r="AK41" s="465"/>
      <c r="AL41" s="465"/>
    </row>
    <row r="42" spans="1:40" s="136" customFormat="1" ht="17.100000000000001" customHeight="1" x14ac:dyDescent="0.2">
      <c r="A42" s="450" t="s">
        <v>160</v>
      </c>
      <c r="B42" s="450"/>
      <c r="C42" s="450"/>
      <c r="D42" s="451"/>
      <c r="E42" s="447">
        <v>0</v>
      </c>
      <c r="F42" s="448"/>
      <c r="G42" s="449"/>
      <c r="H42" s="457" t="str">
        <f>IF(ISBLANK('Anlage 1a'!$AG$13),"",'Anlage 1a'!$AG$13)</f>
        <v/>
      </c>
      <c r="I42" s="458"/>
      <c r="J42" s="459"/>
      <c r="K42" s="461">
        <v>0</v>
      </c>
      <c r="L42" s="462"/>
      <c r="M42" s="462"/>
      <c r="N42" s="463"/>
      <c r="O42" s="464">
        <f t="shared" si="2"/>
        <v>0</v>
      </c>
      <c r="P42" s="465"/>
      <c r="Q42" s="465"/>
      <c r="R42" s="465"/>
      <c r="S42" s="154"/>
      <c r="T42" s="153"/>
      <c r="U42" s="450" t="s">
        <v>160</v>
      </c>
      <c r="V42" s="450"/>
      <c r="W42" s="450"/>
      <c r="X42" s="451"/>
      <c r="Y42" s="447">
        <v>0</v>
      </c>
      <c r="Z42" s="448"/>
      <c r="AA42" s="449"/>
      <c r="AB42" s="457" t="str">
        <f>IF(ISBLANK('Anlage 1a'!$AG$14),"",'Anlage 1a'!$AG$14)</f>
        <v/>
      </c>
      <c r="AC42" s="458"/>
      <c r="AD42" s="459"/>
      <c r="AE42" s="461">
        <v>0</v>
      </c>
      <c r="AF42" s="462"/>
      <c r="AG42" s="462"/>
      <c r="AH42" s="463"/>
      <c r="AI42" s="464">
        <f t="shared" si="3"/>
        <v>0</v>
      </c>
      <c r="AJ42" s="465"/>
      <c r="AK42" s="465"/>
      <c r="AL42" s="465"/>
    </row>
    <row r="43" spans="1:40" s="136" customFormat="1" ht="17.100000000000001" customHeight="1" x14ac:dyDescent="0.2">
      <c r="A43" s="450" t="s">
        <v>161</v>
      </c>
      <c r="B43" s="450"/>
      <c r="C43" s="450"/>
      <c r="D43" s="451"/>
      <c r="E43" s="447">
        <v>0</v>
      </c>
      <c r="F43" s="448"/>
      <c r="G43" s="449"/>
      <c r="H43" s="457" t="str">
        <f>IF(ISBLANK('Anlage 1a'!$AG$13),"",'Anlage 1a'!$AG$13)</f>
        <v/>
      </c>
      <c r="I43" s="458"/>
      <c r="J43" s="459"/>
      <c r="K43" s="461">
        <v>0</v>
      </c>
      <c r="L43" s="462"/>
      <c r="M43" s="462"/>
      <c r="N43" s="463"/>
      <c r="O43" s="464">
        <f t="shared" si="2"/>
        <v>0</v>
      </c>
      <c r="P43" s="465"/>
      <c r="Q43" s="465"/>
      <c r="R43" s="465"/>
      <c r="S43" s="154"/>
      <c r="T43" s="153"/>
      <c r="U43" s="450" t="s">
        <v>161</v>
      </c>
      <c r="V43" s="450"/>
      <c r="W43" s="450"/>
      <c r="X43" s="451"/>
      <c r="Y43" s="447">
        <v>0</v>
      </c>
      <c r="Z43" s="448"/>
      <c r="AA43" s="449"/>
      <c r="AB43" s="457" t="str">
        <f>IF(ISBLANK('Anlage 1a'!$AG$14),"",'Anlage 1a'!$AG$14)</f>
        <v/>
      </c>
      <c r="AC43" s="458"/>
      <c r="AD43" s="459"/>
      <c r="AE43" s="461">
        <v>0</v>
      </c>
      <c r="AF43" s="462"/>
      <c r="AG43" s="462"/>
      <c r="AH43" s="463"/>
      <c r="AI43" s="464">
        <f t="shared" si="3"/>
        <v>0</v>
      </c>
      <c r="AJ43" s="465"/>
      <c r="AK43" s="465"/>
      <c r="AL43" s="465"/>
    </row>
    <row r="44" spans="1:40" s="136" customFormat="1" ht="17.100000000000001" customHeight="1" thickBot="1" x14ac:dyDescent="0.25">
      <c r="A44" s="153"/>
      <c r="B44" s="153"/>
      <c r="C44" s="153"/>
      <c r="D44" s="153"/>
      <c r="E44" s="153"/>
      <c r="F44" s="153"/>
      <c r="G44" s="153"/>
      <c r="H44" s="153"/>
      <c r="I44" s="153"/>
      <c r="J44" s="153"/>
      <c r="K44" s="153"/>
      <c r="L44" s="153"/>
      <c r="M44" s="153"/>
      <c r="N44" s="472">
        <f>SUM(O32:R43)</f>
        <v>0</v>
      </c>
      <c r="O44" s="473"/>
      <c r="P44" s="473"/>
      <c r="Q44" s="473"/>
      <c r="R44" s="473"/>
      <c r="S44" s="154"/>
      <c r="T44" s="154"/>
      <c r="U44" s="153"/>
      <c r="V44" s="153"/>
      <c r="W44" s="153"/>
      <c r="X44" s="153"/>
      <c r="Y44" s="153"/>
      <c r="Z44" s="153"/>
      <c r="AA44" s="153"/>
      <c r="AB44" s="153"/>
      <c r="AC44" s="153"/>
      <c r="AD44" s="153"/>
      <c r="AE44" s="153"/>
      <c r="AF44" s="153"/>
      <c r="AG44" s="153"/>
      <c r="AH44" s="472">
        <f>SUM(AI32:AL43)</f>
        <v>0</v>
      </c>
      <c r="AI44" s="473"/>
      <c r="AJ44" s="473"/>
      <c r="AK44" s="473"/>
      <c r="AL44" s="473"/>
      <c r="AM44" s="153"/>
      <c r="AN44" s="153"/>
    </row>
    <row r="45" spans="1:40" s="136" customFormat="1" ht="17.100000000000001" customHeight="1" thickTop="1" x14ac:dyDescent="0.2">
      <c r="A45" s="153"/>
      <c r="B45" s="153"/>
      <c r="C45" s="153"/>
      <c r="D45" s="153"/>
      <c r="E45" s="153"/>
      <c r="F45" s="153"/>
      <c r="G45" s="153"/>
      <c r="H45" s="153"/>
      <c r="I45" s="153"/>
      <c r="J45" s="153"/>
      <c r="K45" s="153"/>
      <c r="L45" s="153"/>
      <c r="M45" s="153"/>
      <c r="N45" s="153"/>
      <c r="O45" s="153"/>
      <c r="P45" s="135"/>
      <c r="Q45" s="135"/>
      <c r="R45" s="135"/>
      <c r="S45" s="135"/>
      <c r="T45" s="135"/>
      <c r="U45" s="153"/>
      <c r="V45" s="153"/>
      <c r="W45" s="153"/>
      <c r="X45" s="153"/>
      <c r="Y45" s="153"/>
      <c r="Z45" s="153"/>
      <c r="AA45" s="153"/>
      <c r="AB45" s="153"/>
      <c r="AC45" s="153"/>
      <c r="AD45" s="153"/>
      <c r="AE45" s="153"/>
      <c r="AF45" s="153"/>
      <c r="AG45" s="153"/>
      <c r="AH45" s="153"/>
      <c r="AI45" s="153"/>
      <c r="AJ45" s="153"/>
      <c r="AK45" s="153"/>
      <c r="AL45" s="153"/>
    </row>
    <row r="46" spans="1:40" s="136" customFormat="1" ht="17.100000000000001" customHeight="1" x14ac:dyDescent="0.2">
      <c r="A46" s="153"/>
      <c r="B46" s="153"/>
      <c r="C46" s="153"/>
      <c r="D46" s="153"/>
      <c r="E46" s="153"/>
      <c r="F46" s="153"/>
      <c r="G46" s="153"/>
      <c r="H46" s="153"/>
      <c r="I46" s="153"/>
      <c r="J46" s="153"/>
      <c r="K46" s="153"/>
      <c r="L46" s="153"/>
      <c r="M46" s="153"/>
      <c r="N46" s="153"/>
      <c r="O46" s="153"/>
      <c r="P46" s="135"/>
      <c r="Q46" s="135"/>
      <c r="R46" s="135"/>
      <c r="S46" s="135"/>
      <c r="T46" s="135"/>
      <c r="U46" s="153"/>
      <c r="V46" s="153"/>
      <c r="W46" s="153"/>
      <c r="X46" s="153"/>
      <c r="Y46" s="153"/>
      <c r="Z46" s="153"/>
      <c r="AA46" s="153"/>
      <c r="AB46" s="153"/>
      <c r="AC46" s="153"/>
      <c r="AD46" s="153"/>
      <c r="AE46" s="153"/>
      <c r="AF46" s="153"/>
      <c r="AG46" s="153"/>
      <c r="AH46" s="153"/>
      <c r="AI46" s="153"/>
      <c r="AJ46" s="153"/>
      <c r="AK46" s="153"/>
      <c r="AL46" s="153"/>
    </row>
    <row r="47" spans="1:40" s="136" customFormat="1" ht="17.100000000000001" customHeight="1" x14ac:dyDescent="0.2">
      <c r="A47" s="468" t="s">
        <v>338</v>
      </c>
      <c r="B47" s="468"/>
      <c r="C47" s="468"/>
      <c r="D47" s="468"/>
      <c r="E47" s="153"/>
      <c r="F47" s="153"/>
      <c r="G47" s="153"/>
      <c r="H47" s="153"/>
      <c r="I47" s="153"/>
      <c r="J47" s="153"/>
      <c r="K47" s="153"/>
      <c r="L47" s="153"/>
      <c r="M47" s="153"/>
      <c r="N47" s="153"/>
      <c r="O47" s="153"/>
      <c r="P47" s="135"/>
      <c r="Q47" s="135"/>
      <c r="R47" s="135"/>
      <c r="S47" s="135"/>
      <c r="T47" s="153"/>
      <c r="U47" s="468" t="s">
        <v>339</v>
      </c>
      <c r="V47" s="468"/>
      <c r="W47" s="468"/>
      <c r="X47" s="468"/>
      <c r="Y47" s="153"/>
      <c r="Z47" s="153"/>
      <c r="AA47" s="153"/>
      <c r="AB47" s="153"/>
      <c r="AC47" s="153"/>
      <c r="AD47" s="153"/>
      <c r="AE47" s="153"/>
      <c r="AF47" s="153"/>
      <c r="AG47" s="153"/>
      <c r="AH47" s="153"/>
      <c r="AI47" s="153"/>
      <c r="AJ47" s="135"/>
      <c r="AK47" s="135"/>
    </row>
    <row r="48" spans="1:40" s="136" customFormat="1" ht="17.100000000000001" customHeight="1" x14ac:dyDescent="0.2">
      <c r="A48" s="445" t="s">
        <v>331</v>
      </c>
      <c r="B48" s="445"/>
      <c r="C48" s="445"/>
      <c r="D48" s="445"/>
      <c r="E48" s="476" t="str">
        <f>IF(ISBLANK('Anlage 1a'!O15),"",'Anlage 1a'!O15)</f>
        <v/>
      </c>
      <c r="F48" s="476"/>
      <c r="G48" s="476"/>
      <c r="H48" s="476"/>
      <c r="I48" s="476"/>
      <c r="J48" s="476"/>
      <c r="K48" s="476"/>
      <c r="L48" s="476"/>
      <c r="M48" s="476"/>
      <c r="N48" s="476"/>
      <c r="O48" s="476"/>
      <c r="P48" s="476"/>
      <c r="Q48" s="476"/>
      <c r="R48" s="476"/>
      <c r="S48" s="154"/>
      <c r="T48" s="153"/>
      <c r="U48" s="445" t="s">
        <v>331</v>
      </c>
      <c r="V48" s="445"/>
      <c r="W48" s="445"/>
      <c r="X48" s="445"/>
      <c r="Y48" s="476" t="str">
        <f>IF(ISBLANK('Anlage 1a'!O16),"",'Anlage 1a'!O16)</f>
        <v/>
      </c>
      <c r="Z48" s="476"/>
      <c r="AA48" s="476"/>
      <c r="AB48" s="476"/>
      <c r="AC48" s="476"/>
      <c r="AD48" s="476"/>
      <c r="AE48" s="476"/>
      <c r="AF48" s="476"/>
      <c r="AG48" s="476"/>
      <c r="AH48" s="476"/>
      <c r="AI48" s="476"/>
      <c r="AJ48" s="476"/>
      <c r="AK48" s="476"/>
      <c r="AL48" s="476"/>
    </row>
    <row r="49" spans="1:38" s="136" customFormat="1" ht="17.100000000000001" customHeight="1" x14ac:dyDescent="0.2">
      <c r="A49" s="445" t="s">
        <v>332</v>
      </c>
      <c r="B49" s="445"/>
      <c r="C49" s="445"/>
      <c r="D49" s="445"/>
      <c r="E49" s="446" t="str">
        <f>IF('Anlage 1a'!E15="&lt;Gruppenart wählen&gt;","",'Anlage 1a'!E15)</f>
        <v/>
      </c>
      <c r="F49" s="446"/>
      <c r="G49" s="446"/>
      <c r="H49" s="446"/>
      <c r="I49" s="446"/>
      <c r="J49" s="446"/>
      <c r="K49" s="446"/>
      <c r="L49" s="446"/>
      <c r="M49" s="446"/>
      <c r="N49" s="446"/>
      <c r="O49" s="446"/>
      <c r="P49" s="446"/>
      <c r="Q49" s="446"/>
      <c r="R49" s="446"/>
      <c r="S49" s="154"/>
      <c r="T49" s="153"/>
      <c r="U49" s="445" t="s">
        <v>332</v>
      </c>
      <c r="V49" s="445"/>
      <c r="W49" s="445"/>
      <c r="X49" s="445"/>
      <c r="Y49" s="476" t="str">
        <f>IF('Anlage 1a'!E16="&lt;Gruppenart wählen&gt;","",'Anlage 1a'!E16)</f>
        <v/>
      </c>
      <c r="Z49" s="476"/>
      <c r="AA49" s="476"/>
      <c r="AB49" s="476"/>
      <c r="AC49" s="476"/>
      <c r="AD49" s="476"/>
      <c r="AE49" s="476"/>
      <c r="AF49" s="476"/>
      <c r="AG49" s="476"/>
      <c r="AH49" s="476"/>
      <c r="AI49" s="476"/>
      <c r="AJ49" s="476"/>
      <c r="AK49" s="476"/>
      <c r="AL49" s="476"/>
    </row>
    <row r="50" spans="1:38" s="136" customFormat="1" ht="17.100000000000001" customHeight="1" x14ac:dyDescent="0.2">
      <c r="A50" s="445" t="s">
        <v>335</v>
      </c>
      <c r="B50" s="445"/>
      <c r="C50" s="445"/>
      <c r="D50" s="445"/>
      <c r="E50" s="445"/>
      <c r="F50" s="445"/>
      <c r="G50" s="445"/>
      <c r="H50" s="474"/>
      <c r="I50" s="474"/>
      <c r="J50" s="474"/>
      <c r="K50" s="154"/>
      <c r="L50" s="154"/>
      <c r="M50" s="154"/>
      <c r="N50" s="154"/>
      <c r="O50" s="154"/>
      <c r="P50" s="154"/>
      <c r="Q50" s="154"/>
      <c r="R50" s="154"/>
      <c r="S50" s="154"/>
      <c r="T50" s="153"/>
      <c r="U50" s="445" t="s">
        <v>335</v>
      </c>
      <c r="V50" s="445"/>
      <c r="W50" s="445"/>
      <c r="X50" s="445"/>
      <c r="Y50" s="445"/>
      <c r="Z50" s="445"/>
      <c r="AA50" s="445"/>
      <c r="AB50" s="474"/>
      <c r="AC50" s="474"/>
      <c r="AD50" s="474"/>
      <c r="AE50" s="155"/>
      <c r="AF50" s="155"/>
      <c r="AG50" s="155"/>
      <c r="AH50" s="155"/>
      <c r="AI50" s="155"/>
      <c r="AJ50" s="155"/>
      <c r="AK50" s="155"/>
      <c r="AL50" s="155"/>
    </row>
    <row r="51" spans="1:38" s="136" customFormat="1" ht="17.100000000000001" customHeight="1" x14ac:dyDescent="0.2">
      <c r="A51" s="153"/>
      <c r="B51" s="153"/>
      <c r="C51" s="153"/>
      <c r="D51" s="153"/>
      <c r="E51" s="153"/>
      <c r="F51" s="153"/>
      <c r="G51" s="153"/>
      <c r="H51" s="153"/>
      <c r="I51" s="153"/>
      <c r="J51" s="153"/>
      <c r="K51" s="153"/>
      <c r="L51" s="153"/>
      <c r="M51" s="153"/>
      <c r="N51" s="153"/>
      <c r="O51" s="153"/>
      <c r="P51" s="135"/>
      <c r="Q51" s="135"/>
      <c r="R51" s="154"/>
      <c r="S51" s="154"/>
      <c r="T51" s="153"/>
      <c r="U51" s="153"/>
      <c r="V51" s="153"/>
      <c r="W51" s="153"/>
      <c r="X51" s="153"/>
      <c r="Y51" s="153"/>
      <c r="Z51" s="153"/>
      <c r="AA51" s="153"/>
      <c r="AB51" s="153"/>
      <c r="AC51" s="153"/>
      <c r="AD51" s="153"/>
      <c r="AE51" s="153"/>
      <c r="AF51" s="153"/>
      <c r="AG51" s="153"/>
      <c r="AH51" s="153"/>
      <c r="AI51" s="153"/>
      <c r="AJ51" s="153"/>
      <c r="AK51" s="153"/>
    </row>
    <row r="52" spans="1:38" s="136" customFormat="1" ht="39.6" customHeight="1" x14ac:dyDescent="0.2">
      <c r="A52" s="451" t="s">
        <v>327</v>
      </c>
      <c r="B52" s="466"/>
      <c r="C52" s="466"/>
      <c r="D52" s="467"/>
      <c r="E52" s="452" t="s">
        <v>20</v>
      </c>
      <c r="F52" s="453"/>
      <c r="G52" s="454"/>
      <c r="H52" s="460" t="s">
        <v>328</v>
      </c>
      <c r="I52" s="453"/>
      <c r="J52" s="454"/>
      <c r="K52" s="469" t="s">
        <v>334</v>
      </c>
      <c r="L52" s="470"/>
      <c r="M52" s="470"/>
      <c r="N52" s="471"/>
      <c r="O52" s="455" t="s">
        <v>329</v>
      </c>
      <c r="P52" s="456"/>
      <c r="Q52" s="456"/>
      <c r="R52" s="456"/>
      <c r="S52" s="154"/>
      <c r="T52" s="153"/>
      <c r="U52" s="451"/>
      <c r="V52" s="466"/>
      <c r="W52" s="466"/>
      <c r="X52" s="467"/>
      <c r="Y52" s="452" t="s">
        <v>20</v>
      </c>
      <c r="Z52" s="453"/>
      <c r="AA52" s="454"/>
      <c r="AB52" s="460" t="s">
        <v>328</v>
      </c>
      <c r="AC52" s="453"/>
      <c r="AD52" s="454"/>
      <c r="AE52" s="469" t="s">
        <v>334</v>
      </c>
      <c r="AF52" s="470"/>
      <c r="AG52" s="470"/>
      <c r="AH52" s="471"/>
      <c r="AI52" s="455" t="s">
        <v>329</v>
      </c>
      <c r="AJ52" s="456"/>
      <c r="AK52" s="456"/>
      <c r="AL52" s="456"/>
    </row>
    <row r="53" spans="1:38" s="136" customFormat="1" ht="17.100000000000001" customHeight="1" x14ac:dyDescent="0.2">
      <c r="A53" s="450" t="s">
        <v>151</v>
      </c>
      <c r="B53" s="450"/>
      <c r="C53" s="450"/>
      <c r="D53" s="451"/>
      <c r="E53" s="447">
        <v>0</v>
      </c>
      <c r="F53" s="448"/>
      <c r="G53" s="449"/>
      <c r="H53" s="457" t="str">
        <f>IF(ISBLANK('Anlage 1a'!$AG$15),"",'Anlage 1a'!$AG$15)</f>
        <v/>
      </c>
      <c r="I53" s="458"/>
      <c r="J53" s="459"/>
      <c r="K53" s="461">
        <v>0</v>
      </c>
      <c r="L53" s="462"/>
      <c r="M53" s="462"/>
      <c r="N53" s="463"/>
      <c r="O53" s="464">
        <f>E53*K53</f>
        <v>0</v>
      </c>
      <c r="P53" s="465"/>
      <c r="Q53" s="465"/>
      <c r="R53" s="465"/>
      <c r="S53" s="154"/>
      <c r="T53" s="153"/>
      <c r="U53" s="450" t="s">
        <v>151</v>
      </c>
      <c r="V53" s="450"/>
      <c r="W53" s="450"/>
      <c r="X53" s="451"/>
      <c r="Y53" s="447">
        <v>0</v>
      </c>
      <c r="Z53" s="448"/>
      <c r="AA53" s="449"/>
      <c r="AB53" s="457" t="str">
        <f>IF(ISBLANK('Anlage 1a'!$AG$16),"",'Anlage 1a'!$AG$16)</f>
        <v/>
      </c>
      <c r="AC53" s="458"/>
      <c r="AD53" s="459"/>
      <c r="AE53" s="461">
        <v>0</v>
      </c>
      <c r="AF53" s="462"/>
      <c r="AG53" s="462"/>
      <c r="AH53" s="463"/>
      <c r="AI53" s="464">
        <f>Y53*AE53</f>
        <v>0</v>
      </c>
      <c r="AJ53" s="465"/>
      <c r="AK53" s="465"/>
      <c r="AL53" s="465"/>
    </row>
    <row r="54" spans="1:38" s="136" customFormat="1" ht="17.100000000000001" customHeight="1" x14ac:dyDescent="0.2">
      <c r="A54" s="450" t="s">
        <v>150</v>
      </c>
      <c r="B54" s="450"/>
      <c r="C54" s="450"/>
      <c r="D54" s="451"/>
      <c r="E54" s="447">
        <v>0</v>
      </c>
      <c r="F54" s="448"/>
      <c r="G54" s="449"/>
      <c r="H54" s="457" t="str">
        <f>IF(ISBLANK('Anlage 1a'!$AG$15),"",'Anlage 1a'!$AG$15)</f>
        <v/>
      </c>
      <c r="I54" s="458"/>
      <c r="J54" s="459"/>
      <c r="K54" s="461">
        <v>0</v>
      </c>
      <c r="L54" s="462"/>
      <c r="M54" s="462"/>
      <c r="N54" s="463"/>
      <c r="O54" s="464">
        <f t="shared" ref="O54:O64" si="4">E54*K54</f>
        <v>0</v>
      </c>
      <c r="P54" s="465"/>
      <c r="Q54" s="465"/>
      <c r="R54" s="465"/>
      <c r="S54" s="154"/>
      <c r="T54" s="153"/>
      <c r="U54" s="450" t="s">
        <v>150</v>
      </c>
      <c r="V54" s="450"/>
      <c r="W54" s="450"/>
      <c r="X54" s="451"/>
      <c r="Y54" s="447">
        <v>0</v>
      </c>
      <c r="Z54" s="448"/>
      <c r="AA54" s="449"/>
      <c r="AB54" s="457" t="str">
        <f>IF(ISBLANK('Anlage 1a'!$AG$16),"",'Anlage 1a'!$AG$16)</f>
        <v/>
      </c>
      <c r="AC54" s="458"/>
      <c r="AD54" s="459"/>
      <c r="AE54" s="461">
        <v>0</v>
      </c>
      <c r="AF54" s="462"/>
      <c r="AG54" s="462"/>
      <c r="AH54" s="463"/>
      <c r="AI54" s="464">
        <f t="shared" ref="AI54:AI64" si="5">Y54*AE54</f>
        <v>0</v>
      </c>
      <c r="AJ54" s="465"/>
      <c r="AK54" s="465"/>
      <c r="AL54" s="465"/>
    </row>
    <row r="55" spans="1:38" s="136" customFormat="1" ht="17.100000000000001" customHeight="1" x14ac:dyDescent="0.2">
      <c r="A55" s="450" t="s">
        <v>152</v>
      </c>
      <c r="B55" s="450"/>
      <c r="C55" s="450"/>
      <c r="D55" s="451"/>
      <c r="E55" s="447">
        <v>0</v>
      </c>
      <c r="F55" s="448"/>
      <c r="G55" s="449"/>
      <c r="H55" s="457" t="str">
        <f>IF(ISBLANK('Anlage 1a'!$AG$15),"",'Anlage 1a'!$AG$15)</f>
        <v/>
      </c>
      <c r="I55" s="458"/>
      <c r="J55" s="459"/>
      <c r="K55" s="461">
        <v>0</v>
      </c>
      <c r="L55" s="462"/>
      <c r="M55" s="462"/>
      <c r="N55" s="463"/>
      <c r="O55" s="464">
        <f t="shared" si="4"/>
        <v>0</v>
      </c>
      <c r="P55" s="465"/>
      <c r="Q55" s="465"/>
      <c r="R55" s="465"/>
      <c r="S55" s="154"/>
      <c r="T55" s="153"/>
      <c r="U55" s="450" t="s">
        <v>152</v>
      </c>
      <c r="V55" s="450"/>
      <c r="W55" s="450"/>
      <c r="X55" s="451"/>
      <c r="Y55" s="447">
        <v>0</v>
      </c>
      <c r="Z55" s="448"/>
      <c r="AA55" s="449"/>
      <c r="AB55" s="457" t="str">
        <f>IF(ISBLANK('Anlage 1a'!$AG$16),"",'Anlage 1a'!$AG$16)</f>
        <v/>
      </c>
      <c r="AC55" s="458"/>
      <c r="AD55" s="459"/>
      <c r="AE55" s="461">
        <v>0</v>
      </c>
      <c r="AF55" s="462"/>
      <c r="AG55" s="462"/>
      <c r="AH55" s="463"/>
      <c r="AI55" s="464">
        <f t="shared" si="5"/>
        <v>0</v>
      </c>
      <c r="AJ55" s="465"/>
      <c r="AK55" s="465"/>
      <c r="AL55" s="465"/>
    </row>
    <row r="56" spans="1:38" s="136" customFormat="1" ht="17.100000000000001" customHeight="1" x14ac:dyDescent="0.2">
      <c r="A56" s="450" t="s">
        <v>153</v>
      </c>
      <c r="B56" s="450"/>
      <c r="C56" s="450"/>
      <c r="D56" s="451"/>
      <c r="E56" s="447">
        <v>0</v>
      </c>
      <c r="F56" s="448"/>
      <c r="G56" s="449"/>
      <c r="H56" s="457" t="str">
        <f>IF(ISBLANK('Anlage 1a'!$AG$15),"",'Anlage 1a'!$AG$15)</f>
        <v/>
      </c>
      <c r="I56" s="458"/>
      <c r="J56" s="459"/>
      <c r="K56" s="461">
        <v>0</v>
      </c>
      <c r="L56" s="462"/>
      <c r="M56" s="462"/>
      <c r="N56" s="463"/>
      <c r="O56" s="464">
        <f t="shared" si="4"/>
        <v>0</v>
      </c>
      <c r="P56" s="465"/>
      <c r="Q56" s="465"/>
      <c r="R56" s="465"/>
      <c r="S56" s="154"/>
      <c r="T56" s="153"/>
      <c r="U56" s="450" t="s">
        <v>153</v>
      </c>
      <c r="V56" s="450"/>
      <c r="W56" s="450"/>
      <c r="X56" s="451"/>
      <c r="Y56" s="447">
        <v>0</v>
      </c>
      <c r="Z56" s="448"/>
      <c r="AA56" s="449"/>
      <c r="AB56" s="457" t="str">
        <f>IF(ISBLANK('Anlage 1a'!$AG$16),"",'Anlage 1a'!$AG$16)</f>
        <v/>
      </c>
      <c r="AC56" s="458"/>
      <c r="AD56" s="459"/>
      <c r="AE56" s="461">
        <v>0</v>
      </c>
      <c r="AF56" s="462"/>
      <c r="AG56" s="462"/>
      <c r="AH56" s="463"/>
      <c r="AI56" s="464">
        <f t="shared" si="5"/>
        <v>0</v>
      </c>
      <c r="AJ56" s="465"/>
      <c r="AK56" s="465"/>
      <c r="AL56" s="465"/>
    </row>
    <row r="57" spans="1:38" s="136" customFormat="1" ht="17.100000000000001" customHeight="1" x14ac:dyDescent="0.2">
      <c r="A57" s="450" t="s">
        <v>154</v>
      </c>
      <c r="B57" s="450"/>
      <c r="C57" s="450"/>
      <c r="D57" s="451"/>
      <c r="E57" s="447">
        <v>0</v>
      </c>
      <c r="F57" s="448"/>
      <c r="G57" s="449"/>
      <c r="H57" s="457" t="str">
        <f>IF(ISBLANK('Anlage 1a'!$AG$15),"",'Anlage 1a'!$AG$15)</f>
        <v/>
      </c>
      <c r="I57" s="458"/>
      <c r="J57" s="459"/>
      <c r="K57" s="461">
        <v>0</v>
      </c>
      <c r="L57" s="462"/>
      <c r="M57" s="462"/>
      <c r="N57" s="463"/>
      <c r="O57" s="464">
        <f t="shared" si="4"/>
        <v>0</v>
      </c>
      <c r="P57" s="465"/>
      <c r="Q57" s="465"/>
      <c r="R57" s="465"/>
      <c r="S57" s="154"/>
      <c r="T57" s="153"/>
      <c r="U57" s="450" t="s">
        <v>154</v>
      </c>
      <c r="V57" s="450"/>
      <c r="W57" s="450"/>
      <c r="X57" s="451"/>
      <c r="Y57" s="447">
        <v>0</v>
      </c>
      <c r="Z57" s="448"/>
      <c r="AA57" s="449"/>
      <c r="AB57" s="457" t="str">
        <f>IF(ISBLANK('Anlage 1a'!$AG$16),"",'Anlage 1a'!$AG$16)</f>
        <v/>
      </c>
      <c r="AC57" s="458"/>
      <c r="AD57" s="459"/>
      <c r="AE57" s="461">
        <v>0</v>
      </c>
      <c r="AF57" s="462"/>
      <c r="AG57" s="462"/>
      <c r="AH57" s="463"/>
      <c r="AI57" s="464">
        <f t="shared" si="5"/>
        <v>0</v>
      </c>
      <c r="AJ57" s="465"/>
      <c r="AK57" s="465"/>
      <c r="AL57" s="465"/>
    </row>
    <row r="58" spans="1:38" s="136" customFormat="1" ht="17.100000000000001" customHeight="1" x14ac:dyDescent="0.2">
      <c r="A58" s="450" t="s">
        <v>155</v>
      </c>
      <c r="B58" s="450"/>
      <c r="C58" s="450"/>
      <c r="D58" s="451"/>
      <c r="E58" s="447">
        <v>0</v>
      </c>
      <c r="F58" s="448"/>
      <c r="G58" s="449"/>
      <c r="H58" s="457" t="str">
        <f>IF(ISBLANK('Anlage 1a'!$AG$15),"",'Anlage 1a'!$AG$15)</f>
        <v/>
      </c>
      <c r="I58" s="458"/>
      <c r="J58" s="459"/>
      <c r="K58" s="461">
        <v>0</v>
      </c>
      <c r="L58" s="462"/>
      <c r="M58" s="462"/>
      <c r="N58" s="463"/>
      <c r="O58" s="464">
        <f t="shared" si="4"/>
        <v>0</v>
      </c>
      <c r="P58" s="465"/>
      <c r="Q58" s="465"/>
      <c r="R58" s="465"/>
      <c r="S58" s="154"/>
      <c r="T58" s="153"/>
      <c r="U58" s="450" t="s">
        <v>155</v>
      </c>
      <c r="V58" s="450"/>
      <c r="W58" s="450"/>
      <c r="X58" s="451"/>
      <c r="Y58" s="447">
        <v>0</v>
      </c>
      <c r="Z58" s="448"/>
      <c r="AA58" s="449"/>
      <c r="AB58" s="457" t="str">
        <f>IF(ISBLANK('Anlage 1a'!$AG$16),"",'Anlage 1a'!$AG$16)</f>
        <v/>
      </c>
      <c r="AC58" s="458"/>
      <c r="AD58" s="459"/>
      <c r="AE58" s="461">
        <v>0</v>
      </c>
      <c r="AF58" s="462"/>
      <c r="AG58" s="462"/>
      <c r="AH58" s="463"/>
      <c r="AI58" s="464">
        <f t="shared" si="5"/>
        <v>0</v>
      </c>
      <c r="AJ58" s="465"/>
      <c r="AK58" s="465"/>
      <c r="AL58" s="465"/>
    </row>
    <row r="59" spans="1:38" s="136" customFormat="1" ht="17.100000000000001" customHeight="1" x14ac:dyDescent="0.2">
      <c r="A59" s="450" t="s">
        <v>156</v>
      </c>
      <c r="B59" s="450"/>
      <c r="C59" s="450"/>
      <c r="D59" s="451"/>
      <c r="E59" s="447">
        <v>0</v>
      </c>
      <c r="F59" s="448"/>
      <c r="G59" s="449"/>
      <c r="H59" s="457" t="str">
        <f>IF(ISBLANK('Anlage 1a'!$AG$15),"",'Anlage 1a'!$AG$15)</f>
        <v/>
      </c>
      <c r="I59" s="458"/>
      <c r="J59" s="459"/>
      <c r="K59" s="461">
        <v>0</v>
      </c>
      <c r="L59" s="462"/>
      <c r="M59" s="462"/>
      <c r="N59" s="463"/>
      <c r="O59" s="464">
        <f t="shared" si="4"/>
        <v>0</v>
      </c>
      <c r="P59" s="465"/>
      <c r="Q59" s="465"/>
      <c r="R59" s="465"/>
      <c r="S59" s="154"/>
      <c r="T59" s="153"/>
      <c r="U59" s="450" t="s">
        <v>156</v>
      </c>
      <c r="V59" s="450"/>
      <c r="W59" s="450"/>
      <c r="X59" s="451"/>
      <c r="Y59" s="447">
        <v>0</v>
      </c>
      <c r="Z59" s="448"/>
      <c r="AA59" s="449"/>
      <c r="AB59" s="457" t="str">
        <f>IF(ISBLANK('Anlage 1a'!$AG$16),"",'Anlage 1a'!$AG$16)</f>
        <v/>
      </c>
      <c r="AC59" s="458"/>
      <c r="AD59" s="459"/>
      <c r="AE59" s="461">
        <v>0</v>
      </c>
      <c r="AF59" s="462"/>
      <c r="AG59" s="462"/>
      <c r="AH59" s="463"/>
      <c r="AI59" s="464">
        <f t="shared" si="5"/>
        <v>0</v>
      </c>
      <c r="AJ59" s="465"/>
      <c r="AK59" s="465"/>
      <c r="AL59" s="465"/>
    </row>
    <row r="60" spans="1:38" s="136" customFormat="1" ht="17.100000000000001" customHeight="1" x14ac:dyDescent="0.2">
      <c r="A60" s="450" t="s">
        <v>157</v>
      </c>
      <c r="B60" s="450"/>
      <c r="C60" s="450"/>
      <c r="D60" s="451"/>
      <c r="E60" s="447">
        <v>0</v>
      </c>
      <c r="F60" s="448"/>
      <c r="G60" s="449"/>
      <c r="H60" s="457" t="str">
        <f>IF(ISBLANK('Anlage 1a'!$AG$15),"",'Anlage 1a'!$AG$15)</f>
        <v/>
      </c>
      <c r="I60" s="458"/>
      <c r="J60" s="459"/>
      <c r="K60" s="461">
        <v>0</v>
      </c>
      <c r="L60" s="462"/>
      <c r="M60" s="462"/>
      <c r="N60" s="463"/>
      <c r="O60" s="464">
        <f t="shared" si="4"/>
        <v>0</v>
      </c>
      <c r="P60" s="465"/>
      <c r="Q60" s="465"/>
      <c r="R60" s="465"/>
      <c r="S60" s="154"/>
      <c r="T60" s="153"/>
      <c r="U60" s="450" t="s">
        <v>157</v>
      </c>
      <c r="V60" s="450"/>
      <c r="W60" s="450"/>
      <c r="X60" s="451"/>
      <c r="Y60" s="447">
        <v>0</v>
      </c>
      <c r="Z60" s="448"/>
      <c r="AA60" s="449"/>
      <c r="AB60" s="457" t="str">
        <f>IF(ISBLANK('Anlage 1a'!$AG$16),"",'Anlage 1a'!$AG$16)</f>
        <v/>
      </c>
      <c r="AC60" s="458"/>
      <c r="AD60" s="459"/>
      <c r="AE60" s="461">
        <v>0</v>
      </c>
      <c r="AF60" s="462"/>
      <c r="AG60" s="462"/>
      <c r="AH60" s="463"/>
      <c r="AI60" s="464">
        <f t="shared" si="5"/>
        <v>0</v>
      </c>
      <c r="AJ60" s="465"/>
      <c r="AK60" s="465"/>
      <c r="AL60" s="465"/>
    </row>
    <row r="61" spans="1:38" s="136" customFormat="1" ht="17.100000000000001" customHeight="1" x14ac:dyDescent="0.2">
      <c r="A61" s="450" t="s">
        <v>158</v>
      </c>
      <c r="B61" s="450"/>
      <c r="C61" s="450"/>
      <c r="D61" s="451"/>
      <c r="E61" s="447">
        <v>0</v>
      </c>
      <c r="F61" s="448"/>
      <c r="G61" s="449"/>
      <c r="H61" s="457" t="str">
        <f>IF(ISBLANK('Anlage 1a'!$AG$15),"",'Anlage 1a'!$AG$15)</f>
        <v/>
      </c>
      <c r="I61" s="458"/>
      <c r="J61" s="459"/>
      <c r="K61" s="461">
        <v>0</v>
      </c>
      <c r="L61" s="462"/>
      <c r="M61" s="462"/>
      <c r="N61" s="463"/>
      <c r="O61" s="464">
        <f t="shared" si="4"/>
        <v>0</v>
      </c>
      <c r="P61" s="465"/>
      <c r="Q61" s="465"/>
      <c r="R61" s="465"/>
      <c r="S61" s="154"/>
      <c r="T61" s="153"/>
      <c r="U61" s="450" t="s">
        <v>158</v>
      </c>
      <c r="V61" s="450"/>
      <c r="W61" s="450"/>
      <c r="X61" s="451"/>
      <c r="Y61" s="447">
        <v>0</v>
      </c>
      <c r="Z61" s="448"/>
      <c r="AA61" s="449"/>
      <c r="AB61" s="457" t="str">
        <f>IF(ISBLANK('Anlage 1a'!$AG$16),"",'Anlage 1a'!$AG$16)</f>
        <v/>
      </c>
      <c r="AC61" s="458"/>
      <c r="AD61" s="459"/>
      <c r="AE61" s="461">
        <v>0</v>
      </c>
      <c r="AF61" s="462"/>
      <c r="AG61" s="462"/>
      <c r="AH61" s="463"/>
      <c r="AI61" s="464">
        <f t="shared" si="5"/>
        <v>0</v>
      </c>
      <c r="AJ61" s="465"/>
      <c r="AK61" s="465"/>
      <c r="AL61" s="465"/>
    </row>
    <row r="62" spans="1:38" s="136" customFormat="1" ht="17.100000000000001" customHeight="1" x14ac:dyDescent="0.2">
      <c r="A62" s="450" t="s">
        <v>159</v>
      </c>
      <c r="B62" s="450"/>
      <c r="C62" s="450"/>
      <c r="D62" s="451"/>
      <c r="E62" s="447">
        <v>0</v>
      </c>
      <c r="F62" s="448"/>
      <c r="G62" s="449"/>
      <c r="H62" s="457" t="str">
        <f>IF(ISBLANK('Anlage 1a'!$AG$15),"",'Anlage 1a'!$AG$15)</f>
        <v/>
      </c>
      <c r="I62" s="458"/>
      <c r="J62" s="459"/>
      <c r="K62" s="461">
        <v>0</v>
      </c>
      <c r="L62" s="462"/>
      <c r="M62" s="462"/>
      <c r="N62" s="463"/>
      <c r="O62" s="464">
        <f t="shared" si="4"/>
        <v>0</v>
      </c>
      <c r="P62" s="465"/>
      <c r="Q62" s="465"/>
      <c r="R62" s="465"/>
      <c r="S62" s="154"/>
      <c r="T62" s="153"/>
      <c r="U62" s="450" t="s">
        <v>159</v>
      </c>
      <c r="V62" s="450"/>
      <c r="W62" s="450"/>
      <c r="X62" s="451"/>
      <c r="Y62" s="447">
        <v>0</v>
      </c>
      <c r="Z62" s="448"/>
      <c r="AA62" s="449"/>
      <c r="AB62" s="457" t="str">
        <f>IF(ISBLANK('Anlage 1a'!$AG$16),"",'Anlage 1a'!$AG$16)</f>
        <v/>
      </c>
      <c r="AC62" s="458"/>
      <c r="AD62" s="459"/>
      <c r="AE62" s="461">
        <v>0</v>
      </c>
      <c r="AF62" s="462"/>
      <c r="AG62" s="462"/>
      <c r="AH62" s="463"/>
      <c r="AI62" s="464">
        <f t="shared" si="5"/>
        <v>0</v>
      </c>
      <c r="AJ62" s="465"/>
      <c r="AK62" s="465"/>
      <c r="AL62" s="465"/>
    </row>
    <row r="63" spans="1:38" s="136" customFormat="1" ht="17.100000000000001" customHeight="1" x14ac:dyDescent="0.2">
      <c r="A63" s="450" t="s">
        <v>160</v>
      </c>
      <c r="B63" s="450"/>
      <c r="C63" s="450"/>
      <c r="D63" s="451"/>
      <c r="E63" s="447">
        <v>0</v>
      </c>
      <c r="F63" s="448"/>
      <c r="G63" s="449"/>
      <c r="H63" s="457" t="str">
        <f>IF(ISBLANK('Anlage 1a'!$AG$15),"",'Anlage 1a'!$AG$15)</f>
        <v/>
      </c>
      <c r="I63" s="458"/>
      <c r="J63" s="459"/>
      <c r="K63" s="461">
        <v>0</v>
      </c>
      <c r="L63" s="462"/>
      <c r="M63" s="462"/>
      <c r="N63" s="463"/>
      <c r="O63" s="464">
        <f t="shared" si="4"/>
        <v>0</v>
      </c>
      <c r="P63" s="465"/>
      <c r="Q63" s="465"/>
      <c r="R63" s="465"/>
      <c r="S63" s="154"/>
      <c r="T63" s="153"/>
      <c r="U63" s="450" t="s">
        <v>160</v>
      </c>
      <c r="V63" s="450"/>
      <c r="W63" s="450"/>
      <c r="X63" s="451"/>
      <c r="Y63" s="447">
        <v>0</v>
      </c>
      <c r="Z63" s="448"/>
      <c r="AA63" s="449"/>
      <c r="AB63" s="457" t="str">
        <f>IF(ISBLANK('Anlage 1a'!$AG$16),"",'Anlage 1a'!$AG$16)</f>
        <v/>
      </c>
      <c r="AC63" s="458"/>
      <c r="AD63" s="459"/>
      <c r="AE63" s="461">
        <v>0</v>
      </c>
      <c r="AF63" s="462"/>
      <c r="AG63" s="462"/>
      <c r="AH63" s="463"/>
      <c r="AI63" s="464">
        <f t="shared" si="5"/>
        <v>0</v>
      </c>
      <c r="AJ63" s="465"/>
      <c r="AK63" s="465"/>
      <c r="AL63" s="465"/>
    </row>
    <row r="64" spans="1:38" s="136" customFormat="1" ht="17.100000000000001" customHeight="1" x14ac:dyDescent="0.2">
      <c r="A64" s="450" t="s">
        <v>161</v>
      </c>
      <c r="B64" s="450"/>
      <c r="C64" s="450"/>
      <c r="D64" s="451"/>
      <c r="E64" s="447">
        <v>0</v>
      </c>
      <c r="F64" s="448"/>
      <c r="G64" s="449"/>
      <c r="H64" s="457" t="str">
        <f>IF(ISBLANK('Anlage 1a'!$AG$15),"",'Anlage 1a'!$AG$15)</f>
        <v/>
      </c>
      <c r="I64" s="458"/>
      <c r="J64" s="459"/>
      <c r="K64" s="461">
        <v>0</v>
      </c>
      <c r="L64" s="462"/>
      <c r="M64" s="462"/>
      <c r="N64" s="463"/>
      <c r="O64" s="464">
        <f t="shared" si="4"/>
        <v>0</v>
      </c>
      <c r="P64" s="465"/>
      <c r="Q64" s="465"/>
      <c r="R64" s="465"/>
      <c r="S64" s="154"/>
      <c r="T64" s="153"/>
      <c r="U64" s="450" t="s">
        <v>161</v>
      </c>
      <c r="V64" s="450"/>
      <c r="W64" s="450"/>
      <c r="X64" s="451"/>
      <c r="Y64" s="447">
        <v>0</v>
      </c>
      <c r="Z64" s="448"/>
      <c r="AA64" s="449"/>
      <c r="AB64" s="457" t="str">
        <f>IF(ISBLANK('Anlage 1a'!$AG$16),"",'Anlage 1a'!$AG$16)</f>
        <v/>
      </c>
      <c r="AC64" s="458"/>
      <c r="AD64" s="459"/>
      <c r="AE64" s="461">
        <v>0</v>
      </c>
      <c r="AF64" s="462"/>
      <c r="AG64" s="462"/>
      <c r="AH64" s="463"/>
      <c r="AI64" s="464">
        <f t="shared" si="5"/>
        <v>0</v>
      </c>
      <c r="AJ64" s="465"/>
      <c r="AK64" s="465"/>
      <c r="AL64" s="465"/>
    </row>
    <row r="65" spans="1:40" s="136" customFormat="1" ht="17.100000000000001" customHeight="1" thickBot="1" x14ac:dyDescent="0.25">
      <c r="A65" s="153"/>
      <c r="B65" s="153"/>
      <c r="C65" s="153"/>
      <c r="D65" s="153"/>
      <c r="E65" s="153"/>
      <c r="F65" s="153"/>
      <c r="G65" s="153"/>
      <c r="H65" s="153"/>
      <c r="I65" s="153"/>
      <c r="J65" s="153"/>
      <c r="K65" s="153"/>
      <c r="L65" s="153"/>
      <c r="M65" s="153"/>
      <c r="N65" s="472">
        <f>SUM(O53:R64)</f>
        <v>0</v>
      </c>
      <c r="O65" s="473"/>
      <c r="P65" s="473"/>
      <c r="Q65" s="473"/>
      <c r="R65" s="473"/>
      <c r="S65" s="154"/>
      <c r="T65" s="154"/>
      <c r="U65" s="153"/>
      <c r="V65" s="153"/>
      <c r="W65" s="153"/>
      <c r="X65" s="153"/>
      <c r="Y65" s="153"/>
      <c r="Z65" s="153"/>
      <c r="AA65" s="153"/>
      <c r="AB65" s="153"/>
      <c r="AC65" s="153"/>
      <c r="AD65" s="153"/>
      <c r="AE65" s="153"/>
      <c r="AF65" s="153"/>
      <c r="AG65" s="153"/>
      <c r="AH65" s="472">
        <f>SUM(AI53:AL64)</f>
        <v>0</v>
      </c>
      <c r="AI65" s="473"/>
      <c r="AJ65" s="473"/>
      <c r="AK65" s="473"/>
      <c r="AL65" s="473"/>
      <c r="AM65" s="153"/>
      <c r="AN65" s="153"/>
    </row>
    <row r="66" spans="1:40" s="136" customFormat="1" ht="17.100000000000001" customHeight="1" thickTop="1" x14ac:dyDescent="0.2">
      <c r="A66" s="468" t="s">
        <v>340</v>
      </c>
      <c r="B66" s="468"/>
      <c r="C66" s="468"/>
      <c r="D66" s="468"/>
      <c r="E66" s="153"/>
      <c r="F66" s="153"/>
      <c r="G66" s="153"/>
      <c r="H66" s="153"/>
      <c r="I66" s="153"/>
      <c r="J66" s="153"/>
      <c r="K66" s="153"/>
      <c r="L66" s="153"/>
      <c r="M66" s="153"/>
      <c r="N66" s="153"/>
      <c r="O66" s="153"/>
      <c r="P66" s="135"/>
      <c r="Q66" s="135"/>
      <c r="R66" s="135"/>
      <c r="S66" s="135"/>
      <c r="T66" s="153"/>
      <c r="U66" s="468" t="s">
        <v>341</v>
      </c>
      <c r="V66" s="468"/>
      <c r="W66" s="468"/>
      <c r="X66" s="468"/>
      <c r="Y66" s="153"/>
      <c r="Z66" s="153"/>
      <c r="AA66" s="153"/>
      <c r="AB66" s="153"/>
      <c r="AC66" s="153"/>
      <c r="AD66" s="153"/>
      <c r="AE66" s="153"/>
      <c r="AF66" s="153"/>
      <c r="AG66" s="153"/>
      <c r="AH66" s="153"/>
      <c r="AI66" s="153"/>
      <c r="AJ66" s="135"/>
      <c r="AK66" s="135"/>
    </row>
    <row r="67" spans="1:40" s="136" customFormat="1" ht="17.100000000000001" customHeight="1" x14ac:dyDescent="0.2">
      <c r="A67" s="445" t="s">
        <v>331</v>
      </c>
      <c r="B67" s="445"/>
      <c r="C67" s="445"/>
      <c r="D67" s="445"/>
      <c r="E67" s="476" t="str">
        <f>IF(ISBLANK('Anlage 1a'!O17),"",'Anlage 1a'!O17)</f>
        <v/>
      </c>
      <c r="F67" s="476"/>
      <c r="G67" s="476"/>
      <c r="H67" s="476"/>
      <c r="I67" s="476"/>
      <c r="J67" s="476"/>
      <c r="K67" s="476"/>
      <c r="L67" s="476"/>
      <c r="M67" s="476"/>
      <c r="N67" s="476"/>
      <c r="O67" s="476"/>
      <c r="P67" s="476"/>
      <c r="Q67" s="476"/>
      <c r="R67" s="476"/>
      <c r="S67" s="154"/>
      <c r="T67" s="153"/>
      <c r="U67" s="445" t="s">
        <v>331</v>
      </c>
      <c r="V67" s="445"/>
      <c r="W67" s="445"/>
      <c r="X67" s="445"/>
      <c r="Y67" s="476" t="str">
        <f>IF(ISBLANK('Anlage 1a'!O18),"",'Anlage 1a'!O18)</f>
        <v/>
      </c>
      <c r="Z67" s="476"/>
      <c r="AA67" s="476"/>
      <c r="AB67" s="476"/>
      <c r="AC67" s="476"/>
      <c r="AD67" s="476"/>
      <c r="AE67" s="476"/>
      <c r="AF67" s="476"/>
      <c r="AG67" s="476"/>
      <c r="AH67" s="476"/>
      <c r="AI67" s="476"/>
      <c r="AJ67" s="476"/>
      <c r="AK67" s="476"/>
      <c r="AL67" s="476"/>
    </row>
    <row r="68" spans="1:40" s="136" customFormat="1" ht="17.100000000000001" customHeight="1" x14ac:dyDescent="0.2">
      <c r="A68" s="445" t="s">
        <v>332</v>
      </c>
      <c r="B68" s="445"/>
      <c r="C68" s="445"/>
      <c r="D68" s="445"/>
      <c r="E68" s="446" t="str">
        <f>IF('Anlage 1a'!E17="&lt;Gruppenart wählen&gt;","",'Anlage 1a'!E17)</f>
        <v/>
      </c>
      <c r="F68" s="446"/>
      <c r="G68" s="446"/>
      <c r="H68" s="446"/>
      <c r="I68" s="446"/>
      <c r="J68" s="446"/>
      <c r="K68" s="446"/>
      <c r="L68" s="446"/>
      <c r="M68" s="446"/>
      <c r="N68" s="446"/>
      <c r="O68" s="446"/>
      <c r="P68" s="446"/>
      <c r="Q68" s="446"/>
      <c r="R68" s="446"/>
      <c r="S68" s="154"/>
      <c r="T68" s="153"/>
      <c r="U68" s="445" t="s">
        <v>332</v>
      </c>
      <c r="V68" s="445"/>
      <c r="W68" s="445"/>
      <c r="X68" s="445"/>
      <c r="Y68" s="446" t="str">
        <f>IF('Anlage 1a'!E18="&lt;Gruppenart wählen&gt;","",'Anlage 1a'!E18)</f>
        <v/>
      </c>
      <c r="Z68" s="446"/>
      <c r="AA68" s="446"/>
      <c r="AB68" s="446"/>
      <c r="AC68" s="446"/>
      <c r="AD68" s="446"/>
      <c r="AE68" s="446"/>
      <c r="AF68" s="446"/>
      <c r="AG68" s="446"/>
      <c r="AH68" s="446"/>
      <c r="AI68" s="446"/>
      <c r="AJ68" s="446"/>
      <c r="AK68" s="446"/>
      <c r="AL68" s="446"/>
    </row>
    <row r="69" spans="1:40" s="136" customFormat="1" ht="17.100000000000001" customHeight="1" x14ac:dyDescent="0.2">
      <c r="A69" s="445" t="s">
        <v>335</v>
      </c>
      <c r="B69" s="445"/>
      <c r="C69" s="445"/>
      <c r="D69" s="445"/>
      <c r="E69" s="445"/>
      <c r="F69" s="445"/>
      <c r="G69" s="445"/>
      <c r="H69" s="474"/>
      <c r="I69" s="474"/>
      <c r="J69" s="474"/>
      <c r="K69" s="154"/>
      <c r="L69" s="154"/>
      <c r="M69" s="154"/>
      <c r="N69" s="154"/>
      <c r="O69" s="154"/>
      <c r="P69" s="154"/>
      <c r="Q69" s="154"/>
      <c r="R69" s="154"/>
      <c r="S69" s="154"/>
      <c r="T69" s="153"/>
      <c r="U69" s="445" t="s">
        <v>335</v>
      </c>
      <c r="V69" s="445"/>
      <c r="W69" s="445"/>
      <c r="X69" s="445"/>
      <c r="Y69" s="445"/>
      <c r="Z69" s="445"/>
      <c r="AA69" s="445"/>
      <c r="AB69" s="474"/>
      <c r="AC69" s="474"/>
      <c r="AD69" s="474"/>
      <c r="AE69" s="155"/>
      <c r="AF69" s="155"/>
      <c r="AG69" s="155"/>
      <c r="AH69" s="155"/>
      <c r="AI69" s="155"/>
      <c r="AJ69" s="155"/>
      <c r="AK69" s="155"/>
      <c r="AL69" s="155"/>
    </row>
    <row r="70" spans="1:40" s="136" customFormat="1" ht="17.100000000000001" customHeight="1" x14ac:dyDescent="0.2">
      <c r="A70" s="153"/>
      <c r="B70" s="153"/>
      <c r="C70" s="153"/>
      <c r="D70" s="153"/>
      <c r="E70" s="153"/>
      <c r="F70" s="153"/>
      <c r="G70" s="153"/>
      <c r="H70" s="153"/>
      <c r="I70" s="153"/>
      <c r="J70" s="153"/>
      <c r="K70" s="153"/>
      <c r="L70" s="153"/>
      <c r="M70" s="153"/>
      <c r="N70" s="153"/>
      <c r="O70" s="153"/>
      <c r="P70" s="135"/>
      <c r="Q70" s="135"/>
      <c r="R70" s="154"/>
      <c r="S70" s="154"/>
      <c r="T70" s="153"/>
      <c r="U70" s="153"/>
      <c r="V70" s="153"/>
      <c r="W70" s="153"/>
      <c r="X70" s="153"/>
      <c r="Y70" s="153"/>
      <c r="Z70" s="153"/>
      <c r="AA70" s="153"/>
      <c r="AB70" s="153"/>
      <c r="AC70" s="153"/>
      <c r="AD70" s="153"/>
      <c r="AE70" s="153"/>
      <c r="AF70" s="153"/>
      <c r="AG70" s="153"/>
      <c r="AH70" s="153"/>
      <c r="AI70" s="153"/>
      <c r="AJ70" s="153"/>
      <c r="AK70" s="153"/>
    </row>
    <row r="71" spans="1:40" s="136" customFormat="1" ht="39.6" customHeight="1" x14ac:dyDescent="0.2">
      <c r="A71" s="451" t="s">
        <v>327</v>
      </c>
      <c r="B71" s="466"/>
      <c r="C71" s="466"/>
      <c r="D71" s="467"/>
      <c r="E71" s="452" t="s">
        <v>20</v>
      </c>
      <c r="F71" s="453"/>
      <c r="G71" s="454"/>
      <c r="H71" s="460" t="s">
        <v>328</v>
      </c>
      <c r="I71" s="453"/>
      <c r="J71" s="454"/>
      <c r="K71" s="469" t="s">
        <v>334</v>
      </c>
      <c r="L71" s="470"/>
      <c r="M71" s="470"/>
      <c r="N71" s="471"/>
      <c r="O71" s="455" t="s">
        <v>329</v>
      </c>
      <c r="P71" s="456"/>
      <c r="Q71" s="456"/>
      <c r="R71" s="456"/>
      <c r="S71" s="154"/>
      <c r="T71" s="153"/>
      <c r="U71" s="451"/>
      <c r="V71" s="466"/>
      <c r="W71" s="466"/>
      <c r="X71" s="467"/>
      <c r="Y71" s="452" t="s">
        <v>20</v>
      </c>
      <c r="Z71" s="453"/>
      <c r="AA71" s="454"/>
      <c r="AB71" s="460" t="s">
        <v>328</v>
      </c>
      <c r="AC71" s="453"/>
      <c r="AD71" s="454"/>
      <c r="AE71" s="469" t="s">
        <v>334</v>
      </c>
      <c r="AF71" s="470"/>
      <c r="AG71" s="470"/>
      <c r="AH71" s="471"/>
      <c r="AI71" s="455" t="s">
        <v>329</v>
      </c>
      <c r="AJ71" s="456"/>
      <c r="AK71" s="456"/>
      <c r="AL71" s="456"/>
    </row>
    <row r="72" spans="1:40" s="136" customFormat="1" ht="16.5" customHeight="1" x14ac:dyDescent="0.2">
      <c r="A72" s="450" t="s">
        <v>151</v>
      </c>
      <c r="B72" s="450"/>
      <c r="C72" s="450"/>
      <c r="D72" s="451"/>
      <c r="E72" s="447">
        <v>0</v>
      </c>
      <c r="F72" s="448"/>
      <c r="G72" s="449"/>
      <c r="H72" s="457" t="str">
        <f>IF(ISBLANK('Anlage 1a'!$AG$17),"",'Anlage 1a'!$AG$17)</f>
        <v/>
      </c>
      <c r="I72" s="458"/>
      <c r="J72" s="459"/>
      <c r="K72" s="461">
        <v>0</v>
      </c>
      <c r="L72" s="462"/>
      <c r="M72" s="462"/>
      <c r="N72" s="463"/>
      <c r="O72" s="464">
        <f>E72*K72</f>
        <v>0</v>
      </c>
      <c r="P72" s="465"/>
      <c r="Q72" s="465"/>
      <c r="R72" s="465"/>
      <c r="S72" s="154"/>
      <c r="T72" s="153"/>
      <c r="U72" s="450" t="s">
        <v>151</v>
      </c>
      <c r="V72" s="450"/>
      <c r="W72" s="450"/>
      <c r="X72" s="451"/>
      <c r="Y72" s="447">
        <v>0</v>
      </c>
      <c r="Z72" s="448"/>
      <c r="AA72" s="449"/>
      <c r="AB72" s="457" t="str">
        <f>IF(ISBLANK('Anlage 1a'!$AG$18),"",'Anlage 1a'!$AG$18)</f>
        <v/>
      </c>
      <c r="AC72" s="458"/>
      <c r="AD72" s="459"/>
      <c r="AE72" s="461">
        <v>0</v>
      </c>
      <c r="AF72" s="462"/>
      <c r="AG72" s="462"/>
      <c r="AH72" s="463"/>
      <c r="AI72" s="464">
        <f>Y72*AE72</f>
        <v>0</v>
      </c>
      <c r="AJ72" s="465"/>
      <c r="AK72" s="465"/>
      <c r="AL72" s="465"/>
    </row>
    <row r="73" spans="1:40" s="136" customFormat="1" ht="17.100000000000001" customHeight="1" x14ac:dyDescent="0.2">
      <c r="A73" s="450" t="s">
        <v>150</v>
      </c>
      <c r="B73" s="450"/>
      <c r="C73" s="450"/>
      <c r="D73" s="451"/>
      <c r="E73" s="447">
        <v>0</v>
      </c>
      <c r="F73" s="448"/>
      <c r="G73" s="449"/>
      <c r="H73" s="457" t="str">
        <f>IF(ISBLANK('Anlage 1a'!$AG$17),"",'Anlage 1a'!$AG$17)</f>
        <v/>
      </c>
      <c r="I73" s="458"/>
      <c r="J73" s="459"/>
      <c r="K73" s="461">
        <v>0</v>
      </c>
      <c r="L73" s="462"/>
      <c r="M73" s="462"/>
      <c r="N73" s="463"/>
      <c r="O73" s="464">
        <f t="shared" ref="O73:O83" si="6">E73*K73</f>
        <v>0</v>
      </c>
      <c r="P73" s="465"/>
      <c r="Q73" s="465"/>
      <c r="R73" s="465"/>
      <c r="S73" s="154"/>
      <c r="T73" s="153"/>
      <c r="U73" s="450" t="s">
        <v>150</v>
      </c>
      <c r="V73" s="450"/>
      <c r="W73" s="450"/>
      <c r="X73" s="451"/>
      <c r="Y73" s="447">
        <v>0</v>
      </c>
      <c r="Z73" s="448"/>
      <c r="AA73" s="449"/>
      <c r="AB73" s="457" t="str">
        <f>IF(ISBLANK('Anlage 1a'!$AG$18),"",'Anlage 1a'!$AG$18)</f>
        <v/>
      </c>
      <c r="AC73" s="458"/>
      <c r="AD73" s="459"/>
      <c r="AE73" s="461">
        <v>0</v>
      </c>
      <c r="AF73" s="462"/>
      <c r="AG73" s="462"/>
      <c r="AH73" s="463"/>
      <c r="AI73" s="464">
        <f t="shared" ref="AI73:AI83" si="7">Y73*AE73</f>
        <v>0</v>
      </c>
      <c r="AJ73" s="465"/>
      <c r="AK73" s="465"/>
      <c r="AL73" s="465"/>
    </row>
    <row r="74" spans="1:40" s="136" customFormat="1" ht="17.100000000000001" customHeight="1" x14ac:dyDescent="0.2">
      <c r="A74" s="450" t="s">
        <v>152</v>
      </c>
      <c r="B74" s="450"/>
      <c r="C74" s="450"/>
      <c r="D74" s="451"/>
      <c r="E74" s="447">
        <v>0</v>
      </c>
      <c r="F74" s="448"/>
      <c r="G74" s="449"/>
      <c r="H74" s="457" t="str">
        <f>IF(ISBLANK('Anlage 1a'!$AG$17),"",'Anlage 1a'!$AG$17)</f>
        <v/>
      </c>
      <c r="I74" s="458"/>
      <c r="J74" s="459"/>
      <c r="K74" s="461">
        <v>0</v>
      </c>
      <c r="L74" s="462"/>
      <c r="M74" s="462"/>
      <c r="N74" s="463"/>
      <c r="O74" s="464">
        <f t="shared" si="6"/>
        <v>0</v>
      </c>
      <c r="P74" s="465"/>
      <c r="Q74" s="465"/>
      <c r="R74" s="465"/>
      <c r="S74" s="154"/>
      <c r="T74" s="153"/>
      <c r="U74" s="450" t="s">
        <v>152</v>
      </c>
      <c r="V74" s="450"/>
      <c r="W74" s="450"/>
      <c r="X74" s="451"/>
      <c r="Y74" s="447">
        <v>0</v>
      </c>
      <c r="Z74" s="448"/>
      <c r="AA74" s="449"/>
      <c r="AB74" s="457" t="str">
        <f>IF(ISBLANK('Anlage 1a'!$AG$18),"",'Anlage 1a'!$AG$18)</f>
        <v/>
      </c>
      <c r="AC74" s="458"/>
      <c r="AD74" s="459"/>
      <c r="AE74" s="461">
        <v>0</v>
      </c>
      <c r="AF74" s="462"/>
      <c r="AG74" s="462"/>
      <c r="AH74" s="463"/>
      <c r="AI74" s="464">
        <f t="shared" si="7"/>
        <v>0</v>
      </c>
      <c r="AJ74" s="465"/>
      <c r="AK74" s="465"/>
      <c r="AL74" s="465"/>
    </row>
    <row r="75" spans="1:40" s="136" customFormat="1" ht="17.100000000000001" customHeight="1" x14ac:dyDescent="0.2">
      <c r="A75" s="450" t="s">
        <v>153</v>
      </c>
      <c r="B75" s="450"/>
      <c r="C75" s="450"/>
      <c r="D75" s="451"/>
      <c r="E75" s="447">
        <v>0</v>
      </c>
      <c r="F75" s="448"/>
      <c r="G75" s="449"/>
      <c r="H75" s="457" t="str">
        <f>IF(ISBLANK('Anlage 1a'!$AG$17),"",'Anlage 1a'!$AG$17)</f>
        <v/>
      </c>
      <c r="I75" s="458"/>
      <c r="J75" s="459"/>
      <c r="K75" s="461">
        <v>0</v>
      </c>
      <c r="L75" s="462"/>
      <c r="M75" s="462"/>
      <c r="N75" s="463"/>
      <c r="O75" s="464">
        <f t="shared" si="6"/>
        <v>0</v>
      </c>
      <c r="P75" s="465"/>
      <c r="Q75" s="465"/>
      <c r="R75" s="465"/>
      <c r="S75" s="154"/>
      <c r="T75" s="153"/>
      <c r="U75" s="450" t="s">
        <v>153</v>
      </c>
      <c r="V75" s="450"/>
      <c r="W75" s="450"/>
      <c r="X75" s="451"/>
      <c r="Y75" s="447">
        <v>0</v>
      </c>
      <c r="Z75" s="448"/>
      <c r="AA75" s="449"/>
      <c r="AB75" s="457" t="str">
        <f>IF(ISBLANK('Anlage 1a'!$AG$18),"",'Anlage 1a'!$AG$18)</f>
        <v/>
      </c>
      <c r="AC75" s="458"/>
      <c r="AD75" s="459"/>
      <c r="AE75" s="461">
        <v>0</v>
      </c>
      <c r="AF75" s="462"/>
      <c r="AG75" s="462"/>
      <c r="AH75" s="463"/>
      <c r="AI75" s="464">
        <f t="shared" si="7"/>
        <v>0</v>
      </c>
      <c r="AJ75" s="465"/>
      <c r="AK75" s="465"/>
      <c r="AL75" s="465"/>
    </row>
    <row r="76" spans="1:40" s="136" customFormat="1" ht="17.100000000000001" customHeight="1" x14ac:dyDescent="0.2">
      <c r="A76" s="450" t="s">
        <v>154</v>
      </c>
      <c r="B76" s="450"/>
      <c r="C76" s="450"/>
      <c r="D76" s="451"/>
      <c r="E76" s="447">
        <v>0</v>
      </c>
      <c r="F76" s="448"/>
      <c r="G76" s="449"/>
      <c r="H76" s="457" t="str">
        <f>IF(ISBLANK('Anlage 1a'!$AG$17),"",'Anlage 1a'!$AG$17)</f>
        <v/>
      </c>
      <c r="I76" s="458"/>
      <c r="J76" s="459"/>
      <c r="K76" s="461">
        <v>0</v>
      </c>
      <c r="L76" s="462"/>
      <c r="M76" s="462"/>
      <c r="N76" s="463"/>
      <c r="O76" s="464">
        <f t="shared" si="6"/>
        <v>0</v>
      </c>
      <c r="P76" s="465"/>
      <c r="Q76" s="465"/>
      <c r="R76" s="465"/>
      <c r="S76" s="154"/>
      <c r="T76" s="153"/>
      <c r="U76" s="450" t="s">
        <v>154</v>
      </c>
      <c r="V76" s="450"/>
      <c r="W76" s="450"/>
      <c r="X76" s="451"/>
      <c r="Y76" s="447">
        <v>0</v>
      </c>
      <c r="Z76" s="448"/>
      <c r="AA76" s="449"/>
      <c r="AB76" s="457" t="str">
        <f>IF(ISBLANK('Anlage 1a'!$AG$18),"",'Anlage 1a'!$AG$18)</f>
        <v/>
      </c>
      <c r="AC76" s="458"/>
      <c r="AD76" s="459"/>
      <c r="AE76" s="461">
        <v>0</v>
      </c>
      <c r="AF76" s="462"/>
      <c r="AG76" s="462"/>
      <c r="AH76" s="463"/>
      <c r="AI76" s="464">
        <f t="shared" si="7"/>
        <v>0</v>
      </c>
      <c r="AJ76" s="465"/>
      <c r="AK76" s="465"/>
      <c r="AL76" s="465"/>
    </row>
    <row r="77" spans="1:40" s="136" customFormat="1" ht="17.100000000000001" customHeight="1" x14ac:dyDescent="0.2">
      <c r="A77" s="450" t="s">
        <v>155</v>
      </c>
      <c r="B77" s="450"/>
      <c r="C77" s="450"/>
      <c r="D77" s="451"/>
      <c r="E77" s="447">
        <v>0</v>
      </c>
      <c r="F77" s="448"/>
      <c r="G77" s="449"/>
      <c r="H77" s="457" t="str">
        <f>IF(ISBLANK('Anlage 1a'!$AG$17),"",'Anlage 1a'!$AG$17)</f>
        <v/>
      </c>
      <c r="I77" s="458"/>
      <c r="J77" s="459"/>
      <c r="K77" s="461">
        <v>0</v>
      </c>
      <c r="L77" s="462"/>
      <c r="M77" s="462"/>
      <c r="N77" s="463"/>
      <c r="O77" s="464">
        <f t="shared" si="6"/>
        <v>0</v>
      </c>
      <c r="P77" s="465"/>
      <c r="Q77" s="465"/>
      <c r="R77" s="465"/>
      <c r="S77" s="154"/>
      <c r="T77" s="153"/>
      <c r="U77" s="450" t="s">
        <v>155</v>
      </c>
      <c r="V77" s="450"/>
      <c r="W77" s="450"/>
      <c r="X77" s="451"/>
      <c r="Y77" s="447">
        <v>0</v>
      </c>
      <c r="Z77" s="448"/>
      <c r="AA77" s="449"/>
      <c r="AB77" s="457" t="str">
        <f>IF(ISBLANK('Anlage 1a'!$AG$18),"",'Anlage 1a'!$AG$18)</f>
        <v/>
      </c>
      <c r="AC77" s="458"/>
      <c r="AD77" s="459"/>
      <c r="AE77" s="461">
        <v>0</v>
      </c>
      <c r="AF77" s="462"/>
      <c r="AG77" s="462"/>
      <c r="AH77" s="463"/>
      <c r="AI77" s="464">
        <f t="shared" si="7"/>
        <v>0</v>
      </c>
      <c r="AJ77" s="465"/>
      <c r="AK77" s="465"/>
      <c r="AL77" s="465"/>
    </row>
    <row r="78" spans="1:40" s="136" customFormat="1" ht="17.100000000000001" customHeight="1" x14ac:dyDescent="0.2">
      <c r="A78" s="450" t="s">
        <v>156</v>
      </c>
      <c r="B78" s="450"/>
      <c r="C78" s="450"/>
      <c r="D78" s="451"/>
      <c r="E78" s="447">
        <v>0</v>
      </c>
      <c r="F78" s="448"/>
      <c r="G78" s="449"/>
      <c r="H78" s="457" t="str">
        <f>IF(ISBLANK('Anlage 1a'!$AG$17),"",'Anlage 1a'!$AG$17)</f>
        <v/>
      </c>
      <c r="I78" s="458"/>
      <c r="J78" s="459"/>
      <c r="K78" s="461">
        <v>0</v>
      </c>
      <c r="L78" s="462"/>
      <c r="M78" s="462"/>
      <c r="N78" s="463"/>
      <c r="O78" s="464">
        <f t="shared" si="6"/>
        <v>0</v>
      </c>
      <c r="P78" s="465"/>
      <c r="Q78" s="465"/>
      <c r="R78" s="465"/>
      <c r="S78" s="154"/>
      <c r="T78" s="153"/>
      <c r="U78" s="450" t="s">
        <v>156</v>
      </c>
      <c r="V78" s="450"/>
      <c r="W78" s="450"/>
      <c r="X78" s="451"/>
      <c r="Y78" s="447">
        <v>0</v>
      </c>
      <c r="Z78" s="448"/>
      <c r="AA78" s="449"/>
      <c r="AB78" s="457" t="str">
        <f>IF(ISBLANK('Anlage 1a'!$AG$18),"",'Anlage 1a'!$AG$18)</f>
        <v/>
      </c>
      <c r="AC78" s="458"/>
      <c r="AD78" s="459"/>
      <c r="AE78" s="461">
        <v>0</v>
      </c>
      <c r="AF78" s="462"/>
      <c r="AG78" s="462"/>
      <c r="AH78" s="463"/>
      <c r="AI78" s="464">
        <f t="shared" si="7"/>
        <v>0</v>
      </c>
      <c r="AJ78" s="465"/>
      <c r="AK78" s="465"/>
      <c r="AL78" s="465"/>
    </row>
    <row r="79" spans="1:40" s="136" customFormat="1" ht="17.100000000000001" customHeight="1" x14ac:dyDescent="0.2">
      <c r="A79" s="450" t="s">
        <v>157</v>
      </c>
      <c r="B79" s="450"/>
      <c r="C79" s="450"/>
      <c r="D79" s="451"/>
      <c r="E79" s="447">
        <v>0</v>
      </c>
      <c r="F79" s="448"/>
      <c r="G79" s="449"/>
      <c r="H79" s="457" t="str">
        <f>IF(ISBLANK('Anlage 1a'!$AG$17),"",'Anlage 1a'!$AG$17)</f>
        <v/>
      </c>
      <c r="I79" s="458"/>
      <c r="J79" s="459"/>
      <c r="K79" s="461">
        <v>0</v>
      </c>
      <c r="L79" s="462"/>
      <c r="M79" s="462"/>
      <c r="N79" s="463"/>
      <c r="O79" s="464">
        <f t="shared" si="6"/>
        <v>0</v>
      </c>
      <c r="P79" s="465"/>
      <c r="Q79" s="465"/>
      <c r="R79" s="465"/>
      <c r="S79" s="154"/>
      <c r="T79" s="153"/>
      <c r="U79" s="450" t="s">
        <v>157</v>
      </c>
      <c r="V79" s="450"/>
      <c r="W79" s="450"/>
      <c r="X79" s="451"/>
      <c r="Y79" s="447">
        <v>0</v>
      </c>
      <c r="Z79" s="448"/>
      <c r="AA79" s="449"/>
      <c r="AB79" s="457" t="str">
        <f>IF(ISBLANK('Anlage 1a'!$AG$18),"",'Anlage 1a'!$AG$18)</f>
        <v/>
      </c>
      <c r="AC79" s="458"/>
      <c r="AD79" s="459"/>
      <c r="AE79" s="461">
        <v>0</v>
      </c>
      <c r="AF79" s="462"/>
      <c r="AG79" s="462"/>
      <c r="AH79" s="463"/>
      <c r="AI79" s="464">
        <f t="shared" si="7"/>
        <v>0</v>
      </c>
      <c r="AJ79" s="465"/>
      <c r="AK79" s="465"/>
      <c r="AL79" s="465"/>
    </row>
    <row r="80" spans="1:40" s="133" customFormat="1" ht="17.100000000000001" customHeight="1" x14ac:dyDescent="0.2">
      <c r="A80" s="450" t="s">
        <v>158</v>
      </c>
      <c r="B80" s="450"/>
      <c r="C80" s="450"/>
      <c r="D80" s="451"/>
      <c r="E80" s="447">
        <v>0</v>
      </c>
      <c r="F80" s="448"/>
      <c r="G80" s="449"/>
      <c r="H80" s="457" t="str">
        <f>IF(ISBLANK('Anlage 1a'!$AG$17),"",'Anlage 1a'!$AG$17)</f>
        <v/>
      </c>
      <c r="I80" s="458"/>
      <c r="J80" s="459"/>
      <c r="K80" s="461">
        <v>0</v>
      </c>
      <c r="L80" s="462"/>
      <c r="M80" s="462"/>
      <c r="N80" s="463"/>
      <c r="O80" s="464">
        <f t="shared" si="6"/>
        <v>0</v>
      </c>
      <c r="P80" s="465"/>
      <c r="Q80" s="465"/>
      <c r="R80" s="465"/>
      <c r="S80" s="154"/>
      <c r="T80" s="153"/>
      <c r="U80" s="450" t="s">
        <v>158</v>
      </c>
      <c r="V80" s="450"/>
      <c r="W80" s="450"/>
      <c r="X80" s="451"/>
      <c r="Y80" s="447">
        <v>0</v>
      </c>
      <c r="Z80" s="448"/>
      <c r="AA80" s="449"/>
      <c r="AB80" s="457" t="str">
        <f>IF(ISBLANK('Anlage 1a'!$AG$18),"",'Anlage 1a'!$AG$18)</f>
        <v/>
      </c>
      <c r="AC80" s="458"/>
      <c r="AD80" s="459"/>
      <c r="AE80" s="461">
        <v>0</v>
      </c>
      <c r="AF80" s="462"/>
      <c r="AG80" s="462"/>
      <c r="AH80" s="463"/>
      <c r="AI80" s="464">
        <f t="shared" si="7"/>
        <v>0</v>
      </c>
      <c r="AJ80" s="465"/>
      <c r="AK80" s="465"/>
      <c r="AL80" s="465"/>
    </row>
    <row r="81" spans="1:40" s="133" customFormat="1" ht="17.100000000000001" customHeight="1" x14ac:dyDescent="0.2">
      <c r="A81" s="450" t="s">
        <v>159</v>
      </c>
      <c r="B81" s="450"/>
      <c r="C81" s="450"/>
      <c r="D81" s="451"/>
      <c r="E81" s="447">
        <v>0</v>
      </c>
      <c r="F81" s="448"/>
      <c r="G81" s="449"/>
      <c r="H81" s="457" t="str">
        <f>IF(ISBLANK('Anlage 1a'!$AG$17),"",'Anlage 1a'!$AG$17)</f>
        <v/>
      </c>
      <c r="I81" s="458"/>
      <c r="J81" s="459"/>
      <c r="K81" s="461">
        <v>0</v>
      </c>
      <c r="L81" s="462"/>
      <c r="M81" s="462"/>
      <c r="N81" s="463"/>
      <c r="O81" s="464">
        <f t="shared" si="6"/>
        <v>0</v>
      </c>
      <c r="P81" s="465"/>
      <c r="Q81" s="465"/>
      <c r="R81" s="465"/>
      <c r="S81" s="154"/>
      <c r="T81" s="153"/>
      <c r="U81" s="450" t="s">
        <v>159</v>
      </c>
      <c r="V81" s="450"/>
      <c r="W81" s="450"/>
      <c r="X81" s="451"/>
      <c r="Y81" s="447">
        <v>0</v>
      </c>
      <c r="Z81" s="448"/>
      <c r="AA81" s="449"/>
      <c r="AB81" s="457" t="str">
        <f>IF(ISBLANK('Anlage 1a'!$AG$18),"",'Anlage 1a'!$AG$18)</f>
        <v/>
      </c>
      <c r="AC81" s="458"/>
      <c r="AD81" s="459"/>
      <c r="AE81" s="461">
        <v>0</v>
      </c>
      <c r="AF81" s="462"/>
      <c r="AG81" s="462"/>
      <c r="AH81" s="463"/>
      <c r="AI81" s="464">
        <f t="shared" si="7"/>
        <v>0</v>
      </c>
      <c r="AJ81" s="465"/>
      <c r="AK81" s="465"/>
      <c r="AL81" s="465"/>
    </row>
    <row r="82" spans="1:40" s="133" customFormat="1" ht="17.100000000000001" customHeight="1" x14ac:dyDescent="0.2">
      <c r="A82" s="450" t="s">
        <v>160</v>
      </c>
      <c r="B82" s="450"/>
      <c r="C82" s="450"/>
      <c r="D82" s="451"/>
      <c r="E82" s="447">
        <v>0</v>
      </c>
      <c r="F82" s="448"/>
      <c r="G82" s="449"/>
      <c r="H82" s="457" t="str">
        <f>IF(ISBLANK('Anlage 1a'!$AG$17),"",'Anlage 1a'!$AG$17)</f>
        <v/>
      </c>
      <c r="I82" s="458"/>
      <c r="J82" s="459"/>
      <c r="K82" s="461">
        <v>0</v>
      </c>
      <c r="L82" s="462"/>
      <c r="M82" s="462"/>
      <c r="N82" s="463"/>
      <c r="O82" s="464">
        <f t="shared" si="6"/>
        <v>0</v>
      </c>
      <c r="P82" s="465"/>
      <c r="Q82" s="465"/>
      <c r="R82" s="465"/>
      <c r="S82" s="154"/>
      <c r="T82" s="153"/>
      <c r="U82" s="450" t="s">
        <v>160</v>
      </c>
      <c r="V82" s="450"/>
      <c r="W82" s="450"/>
      <c r="X82" s="451"/>
      <c r="Y82" s="447">
        <v>0</v>
      </c>
      <c r="Z82" s="448"/>
      <c r="AA82" s="449"/>
      <c r="AB82" s="457" t="str">
        <f>IF(ISBLANK('Anlage 1a'!$AG$18),"",'Anlage 1a'!$AG$18)</f>
        <v/>
      </c>
      <c r="AC82" s="458"/>
      <c r="AD82" s="459"/>
      <c r="AE82" s="461">
        <v>0</v>
      </c>
      <c r="AF82" s="462"/>
      <c r="AG82" s="462"/>
      <c r="AH82" s="463"/>
      <c r="AI82" s="464">
        <f t="shared" si="7"/>
        <v>0</v>
      </c>
      <c r="AJ82" s="465"/>
      <c r="AK82" s="465"/>
      <c r="AL82" s="465"/>
    </row>
    <row r="83" spans="1:40" s="133" customFormat="1" ht="17.100000000000001" customHeight="1" x14ac:dyDescent="0.2">
      <c r="A83" s="450" t="s">
        <v>161</v>
      </c>
      <c r="B83" s="450"/>
      <c r="C83" s="450"/>
      <c r="D83" s="451"/>
      <c r="E83" s="447">
        <v>0</v>
      </c>
      <c r="F83" s="448"/>
      <c r="G83" s="449"/>
      <c r="H83" s="457" t="str">
        <f>IF(ISBLANK('Anlage 1a'!$AG$17),"",'Anlage 1a'!$AG$17)</f>
        <v/>
      </c>
      <c r="I83" s="458"/>
      <c r="J83" s="459"/>
      <c r="K83" s="461">
        <v>0</v>
      </c>
      <c r="L83" s="462"/>
      <c r="M83" s="462"/>
      <c r="N83" s="463"/>
      <c r="O83" s="464">
        <f t="shared" si="6"/>
        <v>0</v>
      </c>
      <c r="P83" s="465"/>
      <c r="Q83" s="465"/>
      <c r="R83" s="465"/>
      <c r="S83" s="154"/>
      <c r="T83" s="153"/>
      <c r="U83" s="450" t="s">
        <v>161</v>
      </c>
      <c r="V83" s="450"/>
      <c r="W83" s="450"/>
      <c r="X83" s="451"/>
      <c r="Y83" s="447">
        <v>0</v>
      </c>
      <c r="Z83" s="448"/>
      <c r="AA83" s="449"/>
      <c r="AB83" s="457" t="str">
        <f>IF(ISBLANK('Anlage 1a'!$AG$18),"",'Anlage 1a'!$AG$18)</f>
        <v/>
      </c>
      <c r="AC83" s="458"/>
      <c r="AD83" s="459"/>
      <c r="AE83" s="461">
        <v>0</v>
      </c>
      <c r="AF83" s="462"/>
      <c r="AG83" s="462"/>
      <c r="AH83" s="463"/>
      <c r="AI83" s="464">
        <f t="shared" si="7"/>
        <v>0</v>
      </c>
      <c r="AJ83" s="465"/>
      <c r="AK83" s="465"/>
      <c r="AL83" s="465"/>
    </row>
    <row r="84" spans="1:40" s="136" customFormat="1" ht="17.100000000000001" customHeight="1" thickBot="1" x14ac:dyDescent="0.25">
      <c r="A84" s="153"/>
      <c r="B84" s="153"/>
      <c r="C84" s="153"/>
      <c r="D84" s="153"/>
      <c r="E84" s="153"/>
      <c r="F84" s="153"/>
      <c r="G84" s="153"/>
      <c r="H84" s="153"/>
      <c r="I84" s="153"/>
      <c r="J84" s="153"/>
      <c r="K84" s="153"/>
      <c r="L84" s="153"/>
      <c r="M84" s="153"/>
      <c r="N84" s="472">
        <f>SUM(O72:R83)</f>
        <v>0</v>
      </c>
      <c r="O84" s="473"/>
      <c r="P84" s="473"/>
      <c r="Q84" s="473"/>
      <c r="R84" s="473"/>
      <c r="S84" s="154"/>
      <c r="T84" s="154"/>
      <c r="U84" s="153"/>
      <c r="V84" s="153"/>
      <c r="W84" s="153"/>
      <c r="X84" s="153"/>
      <c r="Y84" s="153"/>
      <c r="Z84" s="153"/>
      <c r="AA84" s="153"/>
      <c r="AB84" s="153"/>
      <c r="AC84" s="153"/>
      <c r="AD84" s="153"/>
      <c r="AE84" s="153"/>
      <c r="AF84" s="153"/>
      <c r="AG84" s="153"/>
      <c r="AH84" s="472">
        <f>SUM(AI72:AL83)</f>
        <v>0</v>
      </c>
      <c r="AI84" s="473"/>
      <c r="AJ84" s="473"/>
      <c r="AK84" s="473"/>
      <c r="AL84" s="473"/>
      <c r="AM84" s="153"/>
      <c r="AN84" s="153"/>
    </row>
    <row r="85" spans="1:40" s="133" customFormat="1" ht="17.100000000000001" customHeight="1" thickTop="1" x14ac:dyDescent="0.2"/>
    <row r="86" spans="1:40" s="133" customFormat="1" ht="17.100000000000001" customHeight="1" x14ac:dyDescent="0.2"/>
    <row r="87" spans="1:40" s="133" customFormat="1" ht="17.100000000000001" customHeight="1" x14ac:dyDescent="0.2"/>
    <row r="88" spans="1:40" s="133" customFormat="1" ht="17.100000000000001" customHeight="1" x14ac:dyDescent="0.2">
      <c r="A88" s="153"/>
      <c r="B88" s="153"/>
      <c r="C88" s="153"/>
      <c r="D88" s="153"/>
      <c r="E88" s="153"/>
      <c r="F88" s="153"/>
      <c r="G88" s="153"/>
      <c r="H88" s="153"/>
      <c r="I88" s="153"/>
      <c r="J88" s="153"/>
      <c r="K88" s="153"/>
      <c r="L88" s="153"/>
      <c r="M88" s="153"/>
      <c r="N88" s="153"/>
      <c r="O88" s="153"/>
      <c r="P88" s="135"/>
      <c r="Q88" s="135"/>
      <c r="R88" s="135"/>
      <c r="S88" s="135"/>
      <c r="T88" s="135"/>
      <c r="U88" s="153"/>
      <c r="V88" s="153"/>
      <c r="W88" s="153"/>
      <c r="X88" s="153"/>
      <c r="Y88" s="153"/>
      <c r="Z88" s="153"/>
      <c r="AA88" s="153"/>
      <c r="AB88" s="153"/>
      <c r="AC88" s="153"/>
      <c r="AD88" s="153"/>
      <c r="AE88" s="153"/>
      <c r="AF88" s="153"/>
      <c r="AG88" s="153"/>
      <c r="AH88" s="153"/>
      <c r="AI88" s="153"/>
      <c r="AJ88" s="153"/>
      <c r="AK88" s="153"/>
      <c r="AL88" s="153"/>
    </row>
    <row r="89" spans="1:40" s="136" customFormat="1" ht="17.100000000000001" customHeight="1" x14ac:dyDescent="0.2">
      <c r="A89" s="468" t="s">
        <v>342</v>
      </c>
      <c r="B89" s="468"/>
      <c r="C89" s="468"/>
      <c r="D89" s="468"/>
      <c r="E89" s="153"/>
      <c r="F89" s="153"/>
      <c r="G89" s="153"/>
      <c r="H89" s="153"/>
      <c r="I89" s="153"/>
      <c r="J89" s="153"/>
      <c r="K89" s="153"/>
      <c r="L89" s="153"/>
      <c r="M89" s="153"/>
      <c r="N89" s="153"/>
      <c r="O89" s="153"/>
      <c r="P89" s="135"/>
      <c r="Q89" s="135"/>
      <c r="R89" s="135"/>
      <c r="S89" s="135"/>
      <c r="T89" s="153"/>
      <c r="U89" s="468" t="s">
        <v>343</v>
      </c>
      <c r="V89" s="468"/>
      <c r="W89" s="468"/>
      <c r="X89" s="468"/>
      <c r="Y89" s="153"/>
      <c r="Z89" s="153"/>
      <c r="AA89" s="153"/>
      <c r="AB89" s="153"/>
      <c r="AC89" s="153"/>
      <c r="AD89" s="153"/>
      <c r="AE89" s="153"/>
      <c r="AF89" s="153"/>
      <c r="AG89" s="153"/>
      <c r="AH89" s="153"/>
      <c r="AI89" s="153"/>
      <c r="AJ89" s="135"/>
      <c r="AK89" s="135"/>
    </row>
    <row r="90" spans="1:40" s="133" customFormat="1" ht="17.100000000000001" customHeight="1" x14ac:dyDescent="0.2">
      <c r="A90" s="445" t="s">
        <v>331</v>
      </c>
      <c r="B90" s="445"/>
      <c r="C90" s="445"/>
      <c r="D90" s="445"/>
      <c r="E90" s="476" t="str">
        <f>IF(ISBLANK('Anlage 1a'!O19),"",'Anlage 1a'!O19)</f>
        <v/>
      </c>
      <c r="F90" s="476"/>
      <c r="G90" s="476"/>
      <c r="H90" s="476"/>
      <c r="I90" s="476"/>
      <c r="J90" s="476"/>
      <c r="K90" s="476"/>
      <c r="L90" s="476"/>
      <c r="M90" s="476"/>
      <c r="N90" s="476"/>
      <c r="O90" s="476"/>
      <c r="P90" s="476"/>
      <c r="Q90" s="476"/>
      <c r="R90" s="476"/>
      <c r="S90" s="154"/>
      <c r="T90" s="153"/>
      <c r="U90" s="445" t="s">
        <v>331</v>
      </c>
      <c r="V90" s="445"/>
      <c r="W90" s="445"/>
      <c r="X90" s="445"/>
      <c r="Y90" s="476" t="str">
        <f>IF(ISBLANK('Anlage 1a'!O20),"",'Anlage 1a'!O20)</f>
        <v/>
      </c>
      <c r="Z90" s="476"/>
      <c r="AA90" s="476"/>
      <c r="AB90" s="476"/>
      <c r="AC90" s="476"/>
      <c r="AD90" s="476"/>
      <c r="AE90" s="476"/>
      <c r="AF90" s="476"/>
      <c r="AG90" s="476"/>
      <c r="AH90" s="476"/>
      <c r="AI90" s="476"/>
      <c r="AJ90" s="476"/>
      <c r="AK90" s="476"/>
      <c r="AL90" s="476"/>
    </row>
    <row r="91" spans="1:40" s="133" customFormat="1" ht="17.100000000000001" customHeight="1" x14ac:dyDescent="0.2">
      <c r="A91" s="445" t="s">
        <v>332</v>
      </c>
      <c r="B91" s="445"/>
      <c r="C91" s="445"/>
      <c r="D91" s="445"/>
      <c r="E91" s="446" t="str">
        <f>IF('Anlage 1a'!E19="&lt;Gruppenart wählen&gt;","",'Anlage 1a'!E19)</f>
        <v/>
      </c>
      <c r="F91" s="446"/>
      <c r="G91" s="446"/>
      <c r="H91" s="446"/>
      <c r="I91" s="446"/>
      <c r="J91" s="446"/>
      <c r="K91" s="446"/>
      <c r="L91" s="446"/>
      <c r="M91" s="446"/>
      <c r="N91" s="446"/>
      <c r="O91" s="446"/>
      <c r="P91" s="446"/>
      <c r="Q91" s="446"/>
      <c r="R91" s="446"/>
      <c r="S91" s="154"/>
      <c r="T91" s="153"/>
      <c r="U91" s="445" t="s">
        <v>332</v>
      </c>
      <c r="V91" s="445"/>
      <c r="W91" s="445"/>
      <c r="X91" s="445"/>
      <c r="Y91" s="476" t="str">
        <f>IF('Anlage 1a'!E20="&lt;Gruppenart wählen&gt;","",'Anlage 1a'!E20)</f>
        <v/>
      </c>
      <c r="Z91" s="476"/>
      <c r="AA91" s="476"/>
      <c r="AB91" s="476"/>
      <c r="AC91" s="476"/>
      <c r="AD91" s="476"/>
      <c r="AE91" s="476"/>
      <c r="AF91" s="476"/>
      <c r="AG91" s="476"/>
      <c r="AH91" s="476"/>
      <c r="AI91" s="476"/>
      <c r="AJ91" s="476"/>
      <c r="AK91" s="476"/>
      <c r="AL91" s="476"/>
    </row>
    <row r="92" spans="1:40" s="133" customFormat="1" ht="17.100000000000001" customHeight="1" x14ac:dyDescent="0.2">
      <c r="A92" s="445" t="s">
        <v>335</v>
      </c>
      <c r="B92" s="445"/>
      <c r="C92" s="445"/>
      <c r="D92" s="445"/>
      <c r="E92" s="445"/>
      <c r="F92" s="445"/>
      <c r="G92" s="445"/>
      <c r="H92" s="474"/>
      <c r="I92" s="474"/>
      <c r="J92" s="474"/>
      <c r="K92" s="154"/>
      <c r="L92" s="154"/>
      <c r="M92" s="154"/>
      <c r="N92" s="154"/>
      <c r="O92" s="154"/>
      <c r="P92" s="154"/>
      <c r="Q92" s="154"/>
      <c r="R92" s="154"/>
      <c r="S92" s="154"/>
      <c r="T92" s="153"/>
      <c r="U92" s="445" t="s">
        <v>335</v>
      </c>
      <c r="V92" s="445"/>
      <c r="W92" s="445"/>
      <c r="X92" s="445"/>
      <c r="Y92" s="445"/>
      <c r="Z92" s="445"/>
      <c r="AA92" s="445"/>
      <c r="AB92" s="474"/>
      <c r="AC92" s="474"/>
      <c r="AD92" s="474"/>
      <c r="AE92" s="155"/>
      <c r="AF92" s="155"/>
      <c r="AG92" s="155"/>
      <c r="AH92" s="155"/>
      <c r="AI92" s="155"/>
      <c r="AJ92" s="155"/>
      <c r="AK92" s="155"/>
      <c r="AL92" s="155"/>
    </row>
    <row r="93" spans="1:40" s="133" customFormat="1" ht="17.100000000000001" customHeight="1" x14ac:dyDescent="0.2">
      <c r="A93" s="153"/>
      <c r="B93" s="153"/>
      <c r="C93" s="153"/>
      <c r="D93" s="153"/>
      <c r="E93" s="153"/>
      <c r="F93" s="153"/>
      <c r="G93" s="153"/>
      <c r="H93" s="153"/>
      <c r="I93" s="153"/>
      <c r="J93" s="153"/>
      <c r="K93" s="153"/>
      <c r="L93" s="153"/>
      <c r="M93" s="153"/>
      <c r="N93" s="153"/>
      <c r="O93" s="153"/>
      <c r="P93" s="135"/>
      <c r="Q93" s="135"/>
      <c r="R93" s="154"/>
      <c r="S93" s="154"/>
      <c r="T93" s="153"/>
      <c r="U93" s="153"/>
      <c r="V93" s="153"/>
      <c r="W93" s="153"/>
      <c r="X93" s="153"/>
      <c r="Y93" s="153"/>
      <c r="Z93" s="153"/>
      <c r="AA93" s="153"/>
      <c r="AB93" s="153"/>
      <c r="AC93" s="153"/>
      <c r="AD93" s="153"/>
      <c r="AE93" s="153"/>
      <c r="AF93" s="153"/>
      <c r="AG93" s="153"/>
      <c r="AH93" s="153"/>
      <c r="AI93" s="153"/>
      <c r="AJ93" s="153"/>
      <c r="AK93" s="153"/>
      <c r="AL93" s="136"/>
    </row>
    <row r="94" spans="1:40" s="133" customFormat="1" ht="39.6" customHeight="1" x14ac:dyDescent="0.2">
      <c r="A94" s="451" t="s">
        <v>327</v>
      </c>
      <c r="B94" s="466"/>
      <c r="C94" s="466"/>
      <c r="D94" s="467"/>
      <c r="E94" s="452" t="s">
        <v>20</v>
      </c>
      <c r="F94" s="453"/>
      <c r="G94" s="454"/>
      <c r="H94" s="460" t="s">
        <v>328</v>
      </c>
      <c r="I94" s="453"/>
      <c r="J94" s="454"/>
      <c r="K94" s="469" t="s">
        <v>334</v>
      </c>
      <c r="L94" s="470"/>
      <c r="M94" s="470"/>
      <c r="N94" s="471"/>
      <c r="O94" s="455" t="s">
        <v>329</v>
      </c>
      <c r="P94" s="456"/>
      <c r="Q94" s="456"/>
      <c r="R94" s="456"/>
      <c r="S94" s="154"/>
      <c r="T94" s="153"/>
      <c r="U94" s="451"/>
      <c r="V94" s="466"/>
      <c r="W94" s="466"/>
      <c r="X94" s="467"/>
      <c r="Y94" s="452" t="s">
        <v>20</v>
      </c>
      <c r="Z94" s="453"/>
      <c r="AA94" s="454"/>
      <c r="AB94" s="460" t="s">
        <v>328</v>
      </c>
      <c r="AC94" s="453"/>
      <c r="AD94" s="454"/>
      <c r="AE94" s="469" t="s">
        <v>334</v>
      </c>
      <c r="AF94" s="470"/>
      <c r="AG94" s="470"/>
      <c r="AH94" s="471"/>
      <c r="AI94" s="455" t="s">
        <v>329</v>
      </c>
      <c r="AJ94" s="456"/>
      <c r="AK94" s="456"/>
      <c r="AL94" s="456"/>
    </row>
    <row r="95" spans="1:40" s="134" customFormat="1" ht="17.100000000000001" customHeight="1" x14ac:dyDescent="0.25">
      <c r="A95" s="450" t="s">
        <v>151</v>
      </c>
      <c r="B95" s="450"/>
      <c r="C95" s="450"/>
      <c r="D95" s="451"/>
      <c r="E95" s="447">
        <v>0</v>
      </c>
      <c r="F95" s="448"/>
      <c r="G95" s="449"/>
      <c r="H95" s="457" t="str">
        <f>IF(ISBLANK('Anlage 1a'!$AG$19),"",'Anlage 1a'!$AG$19)</f>
        <v/>
      </c>
      <c r="I95" s="458"/>
      <c r="J95" s="459"/>
      <c r="K95" s="461">
        <v>0</v>
      </c>
      <c r="L95" s="462"/>
      <c r="M95" s="462"/>
      <c r="N95" s="463"/>
      <c r="O95" s="464">
        <f>E95*K95</f>
        <v>0</v>
      </c>
      <c r="P95" s="465"/>
      <c r="Q95" s="465"/>
      <c r="R95" s="465"/>
      <c r="S95" s="154"/>
      <c r="T95" s="153"/>
      <c r="U95" s="450" t="s">
        <v>151</v>
      </c>
      <c r="V95" s="450"/>
      <c r="W95" s="450"/>
      <c r="X95" s="451"/>
      <c r="Y95" s="447">
        <v>0</v>
      </c>
      <c r="Z95" s="448"/>
      <c r="AA95" s="449"/>
      <c r="AB95" s="457" t="str">
        <f>IF(ISBLANK('Anlage 1a'!$AG$20),"",'Anlage 1a'!$AG$20)</f>
        <v/>
      </c>
      <c r="AC95" s="458"/>
      <c r="AD95" s="459"/>
      <c r="AE95" s="461">
        <v>0</v>
      </c>
      <c r="AF95" s="462"/>
      <c r="AG95" s="462"/>
      <c r="AH95" s="463"/>
      <c r="AI95" s="464">
        <f>Y95*AE95</f>
        <v>0</v>
      </c>
      <c r="AJ95" s="465"/>
      <c r="AK95" s="465"/>
      <c r="AL95" s="465"/>
    </row>
    <row r="96" spans="1:40" s="134" customFormat="1" ht="17.100000000000001" customHeight="1" x14ac:dyDescent="0.25">
      <c r="A96" s="450" t="s">
        <v>150</v>
      </c>
      <c r="B96" s="450"/>
      <c r="C96" s="450"/>
      <c r="D96" s="451"/>
      <c r="E96" s="447">
        <v>0</v>
      </c>
      <c r="F96" s="448"/>
      <c r="G96" s="449"/>
      <c r="H96" s="457" t="str">
        <f>IF(ISBLANK('Anlage 1a'!$AG$19),"",'Anlage 1a'!$AG$19)</f>
        <v/>
      </c>
      <c r="I96" s="458"/>
      <c r="J96" s="459"/>
      <c r="K96" s="461">
        <v>0</v>
      </c>
      <c r="L96" s="462"/>
      <c r="M96" s="462"/>
      <c r="N96" s="463"/>
      <c r="O96" s="464">
        <f t="shared" ref="O96:O106" si="8">E96*K96</f>
        <v>0</v>
      </c>
      <c r="P96" s="465"/>
      <c r="Q96" s="465"/>
      <c r="R96" s="465"/>
      <c r="S96" s="154"/>
      <c r="T96" s="153"/>
      <c r="U96" s="450" t="s">
        <v>150</v>
      </c>
      <c r="V96" s="450"/>
      <c r="W96" s="450"/>
      <c r="X96" s="451"/>
      <c r="Y96" s="447">
        <v>0</v>
      </c>
      <c r="Z96" s="448"/>
      <c r="AA96" s="449"/>
      <c r="AB96" s="457" t="str">
        <f>IF(ISBLANK('Anlage 1a'!$AG$20),"",'Anlage 1a'!$AG$20)</f>
        <v/>
      </c>
      <c r="AC96" s="458"/>
      <c r="AD96" s="459"/>
      <c r="AE96" s="461">
        <v>0</v>
      </c>
      <c r="AF96" s="462"/>
      <c r="AG96" s="462"/>
      <c r="AH96" s="463"/>
      <c r="AI96" s="464">
        <f t="shared" ref="AI96:AI106" si="9">Y96*AE96</f>
        <v>0</v>
      </c>
      <c r="AJ96" s="465"/>
      <c r="AK96" s="465"/>
      <c r="AL96" s="465"/>
    </row>
    <row r="97" spans="1:40" s="134" customFormat="1" ht="17.100000000000001" customHeight="1" x14ac:dyDescent="0.25">
      <c r="A97" s="450" t="s">
        <v>152</v>
      </c>
      <c r="B97" s="450"/>
      <c r="C97" s="450"/>
      <c r="D97" s="451"/>
      <c r="E97" s="447">
        <v>0</v>
      </c>
      <c r="F97" s="448"/>
      <c r="G97" s="449"/>
      <c r="H97" s="457" t="str">
        <f>IF(ISBLANK('Anlage 1a'!$AG$19),"",'Anlage 1a'!$AG$19)</f>
        <v/>
      </c>
      <c r="I97" s="458"/>
      <c r="J97" s="459"/>
      <c r="K97" s="461">
        <v>0</v>
      </c>
      <c r="L97" s="462"/>
      <c r="M97" s="462"/>
      <c r="N97" s="463"/>
      <c r="O97" s="464">
        <f t="shared" si="8"/>
        <v>0</v>
      </c>
      <c r="P97" s="465"/>
      <c r="Q97" s="465"/>
      <c r="R97" s="465"/>
      <c r="S97" s="154"/>
      <c r="T97" s="153"/>
      <c r="U97" s="450" t="s">
        <v>152</v>
      </c>
      <c r="V97" s="450"/>
      <c r="W97" s="450"/>
      <c r="X97" s="451"/>
      <c r="Y97" s="447">
        <v>0</v>
      </c>
      <c r="Z97" s="448"/>
      <c r="AA97" s="449"/>
      <c r="AB97" s="457" t="str">
        <f>IF(ISBLANK('Anlage 1a'!$AG$20),"",'Anlage 1a'!$AG$20)</f>
        <v/>
      </c>
      <c r="AC97" s="458"/>
      <c r="AD97" s="459"/>
      <c r="AE97" s="461">
        <v>0</v>
      </c>
      <c r="AF97" s="462"/>
      <c r="AG97" s="462"/>
      <c r="AH97" s="463"/>
      <c r="AI97" s="464">
        <f t="shared" si="9"/>
        <v>0</v>
      </c>
      <c r="AJ97" s="465"/>
      <c r="AK97" s="465"/>
      <c r="AL97" s="465"/>
    </row>
    <row r="98" spans="1:40" s="134" customFormat="1" ht="17.100000000000001" customHeight="1" x14ac:dyDescent="0.25">
      <c r="A98" s="450" t="s">
        <v>153</v>
      </c>
      <c r="B98" s="450"/>
      <c r="C98" s="450"/>
      <c r="D98" s="451"/>
      <c r="E98" s="447">
        <v>0</v>
      </c>
      <c r="F98" s="448"/>
      <c r="G98" s="449"/>
      <c r="H98" s="457" t="str">
        <f>IF(ISBLANK('Anlage 1a'!$AG$19),"",'Anlage 1a'!$AG$19)</f>
        <v/>
      </c>
      <c r="I98" s="458"/>
      <c r="J98" s="459"/>
      <c r="K98" s="461">
        <v>0</v>
      </c>
      <c r="L98" s="462"/>
      <c r="M98" s="462"/>
      <c r="N98" s="463"/>
      <c r="O98" s="464">
        <f t="shared" si="8"/>
        <v>0</v>
      </c>
      <c r="P98" s="465"/>
      <c r="Q98" s="465"/>
      <c r="R98" s="465"/>
      <c r="S98" s="154"/>
      <c r="T98" s="153"/>
      <c r="U98" s="450" t="s">
        <v>153</v>
      </c>
      <c r="V98" s="450"/>
      <c r="W98" s="450"/>
      <c r="X98" s="451"/>
      <c r="Y98" s="447">
        <v>0</v>
      </c>
      <c r="Z98" s="448"/>
      <c r="AA98" s="449"/>
      <c r="AB98" s="457" t="str">
        <f>IF(ISBLANK('Anlage 1a'!$AG$20),"",'Anlage 1a'!$AG$20)</f>
        <v/>
      </c>
      <c r="AC98" s="458"/>
      <c r="AD98" s="459"/>
      <c r="AE98" s="461">
        <v>0</v>
      </c>
      <c r="AF98" s="462"/>
      <c r="AG98" s="462"/>
      <c r="AH98" s="463"/>
      <c r="AI98" s="464">
        <f t="shared" si="9"/>
        <v>0</v>
      </c>
      <c r="AJ98" s="465"/>
      <c r="AK98" s="465"/>
      <c r="AL98" s="465"/>
    </row>
    <row r="99" spans="1:40" s="134" customFormat="1" ht="17.100000000000001" customHeight="1" x14ac:dyDescent="0.25">
      <c r="A99" s="450" t="s">
        <v>154</v>
      </c>
      <c r="B99" s="450"/>
      <c r="C99" s="450"/>
      <c r="D99" s="451"/>
      <c r="E99" s="447">
        <v>0</v>
      </c>
      <c r="F99" s="448"/>
      <c r="G99" s="449"/>
      <c r="H99" s="457" t="str">
        <f>IF(ISBLANK('Anlage 1a'!$AG$19),"",'Anlage 1a'!$AG$19)</f>
        <v/>
      </c>
      <c r="I99" s="458"/>
      <c r="J99" s="459"/>
      <c r="K99" s="461">
        <v>0</v>
      </c>
      <c r="L99" s="462"/>
      <c r="M99" s="462"/>
      <c r="N99" s="463"/>
      <c r="O99" s="464">
        <f t="shared" si="8"/>
        <v>0</v>
      </c>
      <c r="P99" s="465"/>
      <c r="Q99" s="465"/>
      <c r="R99" s="465"/>
      <c r="S99" s="154"/>
      <c r="T99" s="153"/>
      <c r="U99" s="450" t="s">
        <v>154</v>
      </c>
      <c r="V99" s="450"/>
      <c r="W99" s="450"/>
      <c r="X99" s="451"/>
      <c r="Y99" s="447">
        <v>0</v>
      </c>
      <c r="Z99" s="448"/>
      <c r="AA99" s="449"/>
      <c r="AB99" s="457" t="str">
        <f>IF(ISBLANK('Anlage 1a'!$AG$20),"",'Anlage 1a'!$AG$20)</f>
        <v/>
      </c>
      <c r="AC99" s="458"/>
      <c r="AD99" s="459"/>
      <c r="AE99" s="461">
        <v>0</v>
      </c>
      <c r="AF99" s="462"/>
      <c r="AG99" s="462"/>
      <c r="AH99" s="463"/>
      <c r="AI99" s="464">
        <f t="shared" si="9"/>
        <v>0</v>
      </c>
      <c r="AJ99" s="465"/>
      <c r="AK99" s="465"/>
      <c r="AL99" s="465"/>
    </row>
    <row r="100" spans="1:40" s="134" customFormat="1" ht="17.100000000000001" customHeight="1" x14ac:dyDescent="0.25">
      <c r="A100" s="450" t="s">
        <v>155</v>
      </c>
      <c r="B100" s="450"/>
      <c r="C100" s="450"/>
      <c r="D100" s="451"/>
      <c r="E100" s="447">
        <v>0</v>
      </c>
      <c r="F100" s="448"/>
      <c r="G100" s="449"/>
      <c r="H100" s="457" t="str">
        <f>IF(ISBLANK('Anlage 1a'!$AG$19),"",'Anlage 1a'!$AG$19)</f>
        <v/>
      </c>
      <c r="I100" s="458"/>
      <c r="J100" s="459"/>
      <c r="K100" s="461">
        <v>0</v>
      </c>
      <c r="L100" s="462"/>
      <c r="M100" s="462"/>
      <c r="N100" s="463"/>
      <c r="O100" s="464">
        <f t="shared" si="8"/>
        <v>0</v>
      </c>
      <c r="P100" s="465"/>
      <c r="Q100" s="465"/>
      <c r="R100" s="465"/>
      <c r="S100" s="154"/>
      <c r="T100" s="153"/>
      <c r="U100" s="450" t="s">
        <v>155</v>
      </c>
      <c r="V100" s="450"/>
      <c r="W100" s="450"/>
      <c r="X100" s="451"/>
      <c r="Y100" s="447">
        <v>0</v>
      </c>
      <c r="Z100" s="448"/>
      <c r="AA100" s="449"/>
      <c r="AB100" s="457" t="str">
        <f>IF(ISBLANK('Anlage 1a'!$AG$20),"",'Anlage 1a'!$AG$20)</f>
        <v/>
      </c>
      <c r="AC100" s="458"/>
      <c r="AD100" s="459"/>
      <c r="AE100" s="461">
        <v>0</v>
      </c>
      <c r="AF100" s="462"/>
      <c r="AG100" s="462"/>
      <c r="AH100" s="463"/>
      <c r="AI100" s="464">
        <f t="shared" si="9"/>
        <v>0</v>
      </c>
      <c r="AJ100" s="465"/>
      <c r="AK100" s="465"/>
      <c r="AL100" s="465"/>
    </row>
    <row r="101" spans="1:40" s="132" customFormat="1" ht="17.100000000000001" customHeight="1" x14ac:dyDescent="0.25">
      <c r="A101" s="450" t="s">
        <v>156</v>
      </c>
      <c r="B101" s="450"/>
      <c r="C101" s="450"/>
      <c r="D101" s="451"/>
      <c r="E101" s="447">
        <v>0</v>
      </c>
      <c r="F101" s="448"/>
      <c r="G101" s="449"/>
      <c r="H101" s="457" t="str">
        <f>IF(ISBLANK('Anlage 1a'!$AG$19),"",'Anlage 1a'!$AG$19)</f>
        <v/>
      </c>
      <c r="I101" s="458"/>
      <c r="J101" s="459"/>
      <c r="K101" s="461">
        <v>0</v>
      </c>
      <c r="L101" s="462"/>
      <c r="M101" s="462"/>
      <c r="N101" s="463"/>
      <c r="O101" s="464">
        <f t="shared" si="8"/>
        <v>0</v>
      </c>
      <c r="P101" s="465"/>
      <c r="Q101" s="465"/>
      <c r="R101" s="465"/>
      <c r="S101" s="154"/>
      <c r="T101" s="153"/>
      <c r="U101" s="450" t="s">
        <v>156</v>
      </c>
      <c r="V101" s="450"/>
      <c r="W101" s="450"/>
      <c r="X101" s="451"/>
      <c r="Y101" s="447">
        <v>0</v>
      </c>
      <c r="Z101" s="448"/>
      <c r="AA101" s="449"/>
      <c r="AB101" s="457" t="str">
        <f>IF(ISBLANK('Anlage 1a'!$AG$20),"",'Anlage 1a'!$AG$20)</f>
        <v/>
      </c>
      <c r="AC101" s="458"/>
      <c r="AD101" s="459"/>
      <c r="AE101" s="461">
        <v>0</v>
      </c>
      <c r="AF101" s="462"/>
      <c r="AG101" s="462"/>
      <c r="AH101" s="463"/>
      <c r="AI101" s="464">
        <f t="shared" si="9"/>
        <v>0</v>
      </c>
      <c r="AJ101" s="465"/>
      <c r="AK101" s="465"/>
      <c r="AL101" s="465"/>
    </row>
    <row r="102" spans="1:40" s="132" customFormat="1" ht="17.100000000000001" customHeight="1" x14ac:dyDescent="0.25">
      <c r="A102" s="450" t="s">
        <v>157</v>
      </c>
      <c r="B102" s="450"/>
      <c r="C102" s="450"/>
      <c r="D102" s="451"/>
      <c r="E102" s="447">
        <v>0</v>
      </c>
      <c r="F102" s="448"/>
      <c r="G102" s="449"/>
      <c r="H102" s="457" t="str">
        <f>IF(ISBLANK('Anlage 1a'!$AG$19),"",'Anlage 1a'!$AG$19)</f>
        <v/>
      </c>
      <c r="I102" s="458"/>
      <c r="J102" s="459"/>
      <c r="K102" s="461">
        <v>0</v>
      </c>
      <c r="L102" s="462"/>
      <c r="M102" s="462"/>
      <c r="N102" s="463"/>
      <c r="O102" s="464">
        <f t="shared" si="8"/>
        <v>0</v>
      </c>
      <c r="P102" s="465"/>
      <c r="Q102" s="465"/>
      <c r="R102" s="465"/>
      <c r="S102" s="154"/>
      <c r="T102" s="153"/>
      <c r="U102" s="450" t="s">
        <v>157</v>
      </c>
      <c r="V102" s="450"/>
      <c r="W102" s="450"/>
      <c r="X102" s="451"/>
      <c r="Y102" s="447">
        <v>0</v>
      </c>
      <c r="Z102" s="448"/>
      <c r="AA102" s="449"/>
      <c r="AB102" s="457" t="str">
        <f>IF(ISBLANK('Anlage 1a'!$AG$20),"",'Anlage 1a'!$AG$20)</f>
        <v/>
      </c>
      <c r="AC102" s="458"/>
      <c r="AD102" s="459"/>
      <c r="AE102" s="461">
        <v>0</v>
      </c>
      <c r="AF102" s="462"/>
      <c r="AG102" s="462"/>
      <c r="AH102" s="463"/>
      <c r="AI102" s="464">
        <f t="shared" si="9"/>
        <v>0</v>
      </c>
      <c r="AJ102" s="465"/>
      <c r="AK102" s="465"/>
      <c r="AL102" s="465"/>
    </row>
    <row r="103" spans="1:40" s="132" customFormat="1" ht="17.100000000000001" customHeight="1" x14ac:dyDescent="0.25">
      <c r="A103" s="450" t="s">
        <v>158</v>
      </c>
      <c r="B103" s="450"/>
      <c r="C103" s="450"/>
      <c r="D103" s="451"/>
      <c r="E103" s="447">
        <v>0</v>
      </c>
      <c r="F103" s="448"/>
      <c r="G103" s="449"/>
      <c r="H103" s="457" t="str">
        <f>IF(ISBLANK('Anlage 1a'!$AG$19),"",'Anlage 1a'!$AG$19)</f>
        <v/>
      </c>
      <c r="I103" s="458"/>
      <c r="J103" s="459"/>
      <c r="K103" s="461">
        <v>0</v>
      </c>
      <c r="L103" s="462"/>
      <c r="M103" s="462"/>
      <c r="N103" s="463"/>
      <c r="O103" s="464">
        <f t="shared" si="8"/>
        <v>0</v>
      </c>
      <c r="P103" s="465"/>
      <c r="Q103" s="465"/>
      <c r="R103" s="465"/>
      <c r="S103" s="154"/>
      <c r="T103" s="153"/>
      <c r="U103" s="450" t="s">
        <v>158</v>
      </c>
      <c r="V103" s="450"/>
      <c r="W103" s="450"/>
      <c r="X103" s="451"/>
      <c r="Y103" s="447">
        <v>0</v>
      </c>
      <c r="Z103" s="448"/>
      <c r="AA103" s="449"/>
      <c r="AB103" s="457" t="str">
        <f>IF(ISBLANK('Anlage 1a'!$AG$20),"",'Anlage 1a'!$AG$20)</f>
        <v/>
      </c>
      <c r="AC103" s="458"/>
      <c r="AD103" s="459"/>
      <c r="AE103" s="461">
        <v>0</v>
      </c>
      <c r="AF103" s="462"/>
      <c r="AG103" s="462"/>
      <c r="AH103" s="463"/>
      <c r="AI103" s="464">
        <f t="shared" si="9"/>
        <v>0</v>
      </c>
      <c r="AJ103" s="465"/>
      <c r="AK103" s="465"/>
      <c r="AL103" s="465"/>
    </row>
    <row r="104" spans="1:40" s="132" customFormat="1" ht="17.100000000000001" customHeight="1" x14ac:dyDescent="0.25">
      <c r="A104" s="450" t="s">
        <v>159</v>
      </c>
      <c r="B104" s="450"/>
      <c r="C104" s="450"/>
      <c r="D104" s="451"/>
      <c r="E104" s="447">
        <v>0</v>
      </c>
      <c r="F104" s="448"/>
      <c r="G104" s="449"/>
      <c r="H104" s="457" t="str">
        <f>IF(ISBLANK('Anlage 1a'!$AG$19),"",'Anlage 1a'!$AG$19)</f>
        <v/>
      </c>
      <c r="I104" s="458"/>
      <c r="J104" s="459"/>
      <c r="K104" s="461">
        <v>0</v>
      </c>
      <c r="L104" s="462"/>
      <c r="M104" s="462"/>
      <c r="N104" s="463"/>
      <c r="O104" s="464">
        <f t="shared" si="8"/>
        <v>0</v>
      </c>
      <c r="P104" s="465"/>
      <c r="Q104" s="465"/>
      <c r="R104" s="465"/>
      <c r="S104" s="154"/>
      <c r="T104" s="153"/>
      <c r="U104" s="450" t="s">
        <v>159</v>
      </c>
      <c r="V104" s="450"/>
      <c r="W104" s="450"/>
      <c r="X104" s="451"/>
      <c r="Y104" s="447">
        <v>0</v>
      </c>
      <c r="Z104" s="448"/>
      <c r="AA104" s="449"/>
      <c r="AB104" s="457" t="str">
        <f>IF(ISBLANK('Anlage 1a'!$AG$20),"",'Anlage 1a'!$AG$20)</f>
        <v/>
      </c>
      <c r="AC104" s="458"/>
      <c r="AD104" s="459"/>
      <c r="AE104" s="461">
        <v>0</v>
      </c>
      <c r="AF104" s="462"/>
      <c r="AG104" s="462"/>
      <c r="AH104" s="463"/>
      <c r="AI104" s="464">
        <f t="shared" si="9"/>
        <v>0</v>
      </c>
      <c r="AJ104" s="465"/>
      <c r="AK104" s="465"/>
      <c r="AL104" s="465"/>
    </row>
    <row r="105" spans="1:40" s="132" customFormat="1" ht="17.100000000000001" customHeight="1" x14ac:dyDescent="0.25">
      <c r="A105" s="450" t="s">
        <v>160</v>
      </c>
      <c r="B105" s="450"/>
      <c r="C105" s="450"/>
      <c r="D105" s="451"/>
      <c r="E105" s="447">
        <v>0</v>
      </c>
      <c r="F105" s="448"/>
      <c r="G105" s="449"/>
      <c r="H105" s="457" t="str">
        <f>IF(ISBLANK('Anlage 1a'!$AG$19),"",'Anlage 1a'!$AG$19)</f>
        <v/>
      </c>
      <c r="I105" s="458"/>
      <c r="J105" s="459"/>
      <c r="K105" s="461">
        <v>0</v>
      </c>
      <c r="L105" s="462"/>
      <c r="M105" s="462"/>
      <c r="N105" s="463"/>
      <c r="O105" s="464">
        <f t="shared" si="8"/>
        <v>0</v>
      </c>
      <c r="P105" s="465"/>
      <c r="Q105" s="465"/>
      <c r="R105" s="465"/>
      <c r="S105" s="154"/>
      <c r="T105" s="153"/>
      <c r="U105" s="450" t="s">
        <v>160</v>
      </c>
      <c r="V105" s="450"/>
      <c r="W105" s="450"/>
      <c r="X105" s="451"/>
      <c r="Y105" s="447">
        <v>0</v>
      </c>
      <c r="Z105" s="448"/>
      <c r="AA105" s="449"/>
      <c r="AB105" s="457" t="str">
        <f>IF(ISBLANK('Anlage 1a'!$AG$20),"",'Anlage 1a'!$AG$20)</f>
        <v/>
      </c>
      <c r="AC105" s="458"/>
      <c r="AD105" s="459"/>
      <c r="AE105" s="461">
        <v>0</v>
      </c>
      <c r="AF105" s="462"/>
      <c r="AG105" s="462"/>
      <c r="AH105" s="463"/>
      <c r="AI105" s="464">
        <f t="shared" si="9"/>
        <v>0</v>
      </c>
      <c r="AJ105" s="465"/>
      <c r="AK105" s="465"/>
      <c r="AL105" s="465"/>
    </row>
    <row r="106" spans="1:40" ht="17.100000000000001" customHeight="1" x14ac:dyDescent="0.25">
      <c r="A106" s="450" t="s">
        <v>161</v>
      </c>
      <c r="B106" s="450"/>
      <c r="C106" s="450"/>
      <c r="D106" s="451"/>
      <c r="E106" s="447">
        <v>0</v>
      </c>
      <c r="F106" s="448"/>
      <c r="G106" s="449"/>
      <c r="H106" s="457" t="str">
        <f>IF(ISBLANK('Anlage 1a'!$AG$19),"",'Anlage 1a'!$AG$19)</f>
        <v/>
      </c>
      <c r="I106" s="458"/>
      <c r="J106" s="459"/>
      <c r="K106" s="461">
        <v>0</v>
      </c>
      <c r="L106" s="462"/>
      <c r="M106" s="462"/>
      <c r="N106" s="463"/>
      <c r="O106" s="464">
        <f t="shared" si="8"/>
        <v>0</v>
      </c>
      <c r="P106" s="465"/>
      <c r="Q106" s="465"/>
      <c r="R106" s="465"/>
      <c r="S106" s="154"/>
      <c r="T106" s="153"/>
      <c r="U106" s="450" t="s">
        <v>161</v>
      </c>
      <c r="V106" s="450"/>
      <c r="W106" s="450"/>
      <c r="X106" s="451"/>
      <c r="Y106" s="447">
        <v>0</v>
      </c>
      <c r="Z106" s="448"/>
      <c r="AA106" s="449"/>
      <c r="AB106" s="457" t="str">
        <f>IF(ISBLANK('Anlage 1a'!$AG$20),"",'Anlage 1a'!$AG$20)</f>
        <v/>
      </c>
      <c r="AC106" s="458"/>
      <c r="AD106" s="459"/>
      <c r="AE106" s="461">
        <v>0</v>
      </c>
      <c r="AF106" s="462"/>
      <c r="AG106" s="462"/>
      <c r="AH106" s="463"/>
      <c r="AI106" s="464">
        <f t="shared" si="9"/>
        <v>0</v>
      </c>
      <c r="AJ106" s="465"/>
      <c r="AK106" s="465"/>
      <c r="AL106" s="465"/>
    </row>
    <row r="107" spans="1:40" s="136" customFormat="1" ht="17.100000000000001" customHeight="1" thickBot="1" x14ac:dyDescent="0.25">
      <c r="A107" s="153"/>
      <c r="B107" s="153"/>
      <c r="C107" s="153"/>
      <c r="D107" s="153"/>
      <c r="E107" s="153"/>
      <c r="F107" s="153"/>
      <c r="G107" s="153"/>
      <c r="H107" s="153"/>
      <c r="I107" s="153"/>
      <c r="J107" s="153"/>
      <c r="K107" s="153"/>
      <c r="L107" s="153"/>
      <c r="M107" s="153"/>
      <c r="N107" s="472">
        <f>SUM(O95:R106)</f>
        <v>0</v>
      </c>
      <c r="O107" s="473"/>
      <c r="P107" s="473"/>
      <c r="Q107" s="473"/>
      <c r="R107" s="473"/>
      <c r="S107" s="154"/>
      <c r="T107" s="154"/>
      <c r="U107" s="153"/>
      <c r="V107" s="153"/>
      <c r="W107" s="153"/>
      <c r="X107" s="153"/>
      <c r="Y107" s="153"/>
      <c r="Z107" s="153"/>
      <c r="AA107" s="153"/>
      <c r="AB107" s="153"/>
      <c r="AC107" s="153"/>
      <c r="AD107" s="153"/>
      <c r="AE107" s="153"/>
      <c r="AF107" s="153"/>
      <c r="AG107" s="153"/>
      <c r="AH107" s="472">
        <f>SUM(AI95:AL106)</f>
        <v>0</v>
      </c>
      <c r="AI107" s="473"/>
      <c r="AJ107" s="473"/>
      <c r="AK107" s="473"/>
      <c r="AL107" s="473"/>
      <c r="AM107" s="153"/>
      <c r="AN107" s="153"/>
    </row>
    <row r="108" spans="1:40" s="136" customFormat="1" ht="17.100000000000001" customHeight="1" thickTop="1" x14ac:dyDescent="0.2">
      <c r="A108" s="468" t="s">
        <v>344</v>
      </c>
      <c r="B108" s="468"/>
      <c r="C108" s="468"/>
      <c r="D108" s="468"/>
      <c r="E108" s="153"/>
      <c r="F108" s="153"/>
      <c r="G108" s="153"/>
      <c r="H108" s="153"/>
      <c r="I108" s="153"/>
      <c r="J108" s="153"/>
      <c r="K108" s="153"/>
      <c r="L108" s="153"/>
      <c r="M108" s="153"/>
      <c r="N108" s="153"/>
      <c r="O108" s="153"/>
      <c r="P108" s="135"/>
      <c r="Q108" s="135"/>
      <c r="R108" s="135"/>
      <c r="S108" s="135"/>
      <c r="T108" s="153"/>
      <c r="U108" s="468" t="s">
        <v>345</v>
      </c>
      <c r="V108" s="468"/>
      <c r="W108" s="468"/>
      <c r="X108" s="468"/>
      <c r="Y108" s="153"/>
      <c r="Z108" s="153"/>
      <c r="AA108" s="153"/>
      <c r="AB108" s="153"/>
      <c r="AC108" s="153"/>
      <c r="AD108" s="153"/>
      <c r="AE108" s="153"/>
      <c r="AF108" s="153"/>
      <c r="AG108" s="153"/>
      <c r="AH108" s="153"/>
      <c r="AI108" s="153"/>
      <c r="AJ108" s="135"/>
      <c r="AK108" s="135"/>
    </row>
    <row r="109" spans="1:40" ht="17.100000000000001" customHeight="1" x14ac:dyDescent="0.25">
      <c r="A109" s="445" t="s">
        <v>331</v>
      </c>
      <c r="B109" s="445"/>
      <c r="C109" s="445"/>
      <c r="D109" s="445"/>
      <c r="E109" s="476" t="str">
        <f>IF(ISBLANK('Anlage 1a'!O21),"",'Anlage 1a'!O21)</f>
        <v/>
      </c>
      <c r="F109" s="476"/>
      <c r="G109" s="476"/>
      <c r="H109" s="476"/>
      <c r="I109" s="476"/>
      <c r="J109" s="476"/>
      <c r="K109" s="476"/>
      <c r="L109" s="476"/>
      <c r="M109" s="476"/>
      <c r="N109" s="476"/>
      <c r="O109" s="476"/>
      <c r="P109" s="476"/>
      <c r="Q109" s="476"/>
      <c r="R109" s="476"/>
      <c r="S109" s="154"/>
      <c r="T109" s="153"/>
      <c r="U109" s="445" t="s">
        <v>331</v>
      </c>
      <c r="V109" s="445"/>
      <c r="W109" s="445"/>
      <c r="X109" s="445"/>
      <c r="Y109" s="476" t="str">
        <f>IF(ISBLANK('Anlage 1a'!O22),"",'Anlage 1a'!O22)</f>
        <v/>
      </c>
      <c r="Z109" s="476"/>
      <c r="AA109" s="476"/>
      <c r="AB109" s="476"/>
      <c r="AC109" s="476"/>
      <c r="AD109" s="476"/>
      <c r="AE109" s="476"/>
      <c r="AF109" s="476"/>
      <c r="AG109" s="476"/>
      <c r="AH109" s="476"/>
      <c r="AI109" s="476"/>
      <c r="AJ109" s="476"/>
      <c r="AK109" s="476"/>
      <c r="AL109" s="476"/>
    </row>
    <row r="110" spans="1:40" ht="17.100000000000001" customHeight="1" x14ac:dyDescent="0.25">
      <c r="A110" s="445" t="s">
        <v>332</v>
      </c>
      <c r="B110" s="445"/>
      <c r="C110" s="445"/>
      <c r="D110" s="445"/>
      <c r="E110" s="446" t="str">
        <f>IF('Anlage 1a'!E21="&lt;Gruppenart wählen&gt;","",'Anlage 1a'!E21)</f>
        <v/>
      </c>
      <c r="F110" s="446"/>
      <c r="G110" s="446"/>
      <c r="H110" s="446"/>
      <c r="I110" s="446"/>
      <c r="J110" s="446"/>
      <c r="K110" s="446"/>
      <c r="L110" s="446"/>
      <c r="M110" s="446"/>
      <c r="N110" s="446"/>
      <c r="O110" s="446"/>
      <c r="P110" s="446"/>
      <c r="Q110" s="446"/>
      <c r="R110" s="446"/>
      <c r="S110" s="154"/>
      <c r="T110" s="153"/>
      <c r="U110" s="445" t="s">
        <v>332</v>
      </c>
      <c r="V110" s="445"/>
      <c r="W110" s="445"/>
      <c r="X110" s="445"/>
      <c r="Y110" s="446" t="str">
        <f>IF('Anlage 1a'!E22="&lt;Gruppenart wählen&gt;","",'Anlage 1a'!E22)</f>
        <v/>
      </c>
      <c r="Z110" s="446"/>
      <c r="AA110" s="446"/>
      <c r="AB110" s="446"/>
      <c r="AC110" s="446"/>
      <c r="AD110" s="446"/>
      <c r="AE110" s="446"/>
      <c r="AF110" s="446"/>
      <c r="AG110" s="446"/>
      <c r="AH110" s="446"/>
      <c r="AI110" s="446"/>
      <c r="AJ110" s="446"/>
      <c r="AK110" s="446"/>
      <c r="AL110" s="446"/>
    </row>
    <row r="111" spans="1:40" ht="17.100000000000001" customHeight="1" x14ac:dyDescent="0.25">
      <c r="A111" s="445" t="s">
        <v>335</v>
      </c>
      <c r="B111" s="445"/>
      <c r="C111" s="445"/>
      <c r="D111" s="445"/>
      <c r="E111" s="445"/>
      <c r="F111" s="445"/>
      <c r="G111" s="445"/>
      <c r="H111" s="474"/>
      <c r="I111" s="474"/>
      <c r="J111" s="474"/>
      <c r="K111" s="154"/>
      <c r="L111" s="154"/>
      <c r="M111" s="154"/>
      <c r="N111" s="154"/>
      <c r="O111" s="154"/>
      <c r="P111" s="154"/>
      <c r="Q111" s="154"/>
      <c r="R111" s="154"/>
      <c r="S111" s="154"/>
      <c r="T111" s="153"/>
      <c r="U111" s="445" t="s">
        <v>335</v>
      </c>
      <c r="V111" s="445"/>
      <c r="W111" s="445"/>
      <c r="X111" s="445"/>
      <c r="Y111" s="445"/>
      <c r="Z111" s="445"/>
      <c r="AA111" s="445"/>
      <c r="AB111" s="474"/>
      <c r="AC111" s="474"/>
      <c r="AD111" s="474"/>
      <c r="AE111" s="155"/>
      <c r="AF111" s="155"/>
      <c r="AG111" s="155"/>
      <c r="AH111" s="155"/>
      <c r="AI111" s="155"/>
      <c r="AJ111" s="155"/>
      <c r="AK111" s="155"/>
      <c r="AL111" s="155"/>
    </row>
    <row r="112" spans="1:40" ht="17.100000000000001" customHeight="1" x14ac:dyDescent="0.25">
      <c r="A112" s="153"/>
      <c r="B112" s="153"/>
      <c r="C112" s="153"/>
      <c r="D112" s="153"/>
      <c r="E112" s="153"/>
      <c r="F112" s="153"/>
      <c r="G112" s="153"/>
      <c r="H112" s="153"/>
      <c r="I112" s="153"/>
      <c r="J112" s="153"/>
      <c r="K112" s="153"/>
      <c r="L112" s="153"/>
      <c r="M112" s="153"/>
      <c r="N112" s="153"/>
      <c r="O112" s="153"/>
      <c r="P112" s="135"/>
      <c r="Q112" s="135"/>
      <c r="R112" s="154"/>
      <c r="S112" s="154"/>
      <c r="T112" s="153"/>
      <c r="U112" s="153"/>
      <c r="V112" s="153"/>
      <c r="W112" s="153"/>
      <c r="X112" s="153"/>
      <c r="Y112" s="153"/>
      <c r="Z112" s="153"/>
      <c r="AA112" s="153"/>
      <c r="AB112" s="153"/>
      <c r="AC112" s="153"/>
      <c r="AD112" s="153"/>
      <c r="AE112" s="153"/>
      <c r="AF112" s="153"/>
      <c r="AG112" s="153"/>
      <c r="AH112" s="153"/>
      <c r="AI112" s="153"/>
      <c r="AJ112" s="153"/>
      <c r="AK112" s="153"/>
      <c r="AL112" s="136"/>
    </row>
    <row r="113" spans="1:40" ht="39.6" customHeight="1" x14ac:dyDescent="0.25">
      <c r="A113" s="451" t="s">
        <v>327</v>
      </c>
      <c r="B113" s="466"/>
      <c r="C113" s="466"/>
      <c r="D113" s="467"/>
      <c r="E113" s="452" t="s">
        <v>20</v>
      </c>
      <c r="F113" s="453"/>
      <c r="G113" s="454"/>
      <c r="H113" s="460" t="s">
        <v>328</v>
      </c>
      <c r="I113" s="453"/>
      <c r="J113" s="454"/>
      <c r="K113" s="469" t="s">
        <v>334</v>
      </c>
      <c r="L113" s="470"/>
      <c r="M113" s="470"/>
      <c r="N113" s="471"/>
      <c r="O113" s="455" t="s">
        <v>329</v>
      </c>
      <c r="P113" s="456"/>
      <c r="Q113" s="456"/>
      <c r="R113" s="456"/>
      <c r="S113" s="154"/>
      <c r="T113" s="153"/>
      <c r="U113" s="451"/>
      <c r="V113" s="466"/>
      <c r="W113" s="466"/>
      <c r="X113" s="467"/>
      <c r="Y113" s="452" t="s">
        <v>20</v>
      </c>
      <c r="Z113" s="453"/>
      <c r="AA113" s="454"/>
      <c r="AB113" s="460" t="s">
        <v>328</v>
      </c>
      <c r="AC113" s="453"/>
      <c r="AD113" s="454"/>
      <c r="AE113" s="469" t="s">
        <v>334</v>
      </c>
      <c r="AF113" s="470"/>
      <c r="AG113" s="470"/>
      <c r="AH113" s="471"/>
      <c r="AI113" s="455" t="s">
        <v>329</v>
      </c>
      <c r="AJ113" s="456"/>
      <c r="AK113" s="456"/>
      <c r="AL113" s="456"/>
    </row>
    <row r="114" spans="1:40" ht="17.100000000000001" customHeight="1" x14ac:dyDescent="0.25">
      <c r="A114" s="450" t="s">
        <v>151</v>
      </c>
      <c r="B114" s="450"/>
      <c r="C114" s="450"/>
      <c r="D114" s="451"/>
      <c r="E114" s="447">
        <v>0</v>
      </c>
      <c r="F114" s="448"/>
      <c r="G114" s="449"/>
      <c r="H114" s="457" t="str">
        <f>IF(ISBLANK('Anlage 1a'!$AG$21),"",'Anlage 1a'!$AG$21)</f>
        <v/>
      </c>
      <c r="I114" s="458"/>
      <c r="J114" s="459"/>
      <c r="K114" s="461">
        <v>0</v>
      </c>
      <c r="L114" s="462"/>
      <c r="M114" s="462"/>
      <c r="N114" s="463"/>
      <c r="O114" s="464">
        <f>E114*K114</f>
        <v>0</v>
      </c>
      <c r="P114" s="465"/>
      <c r="Q114" s="465"/>
      <c r="R114" s="465"/>
      <c r="S114" s="154"/>
      <c r="T114" s="153"/>
      <c r="U114" s="450" t="s">
        <v>151</v>
      </c>
      <c r="V114" s="450"/>
      <c r="W114" s="450"/>
      <c r="X114" s="451"/>
      <c r="Y114" s="447">
        <v>0</v>
      </c>
      <c r="Z114" s="448"/>
      <c r="AA114" s="449"/>
      <c r="AB114" s="457" t="str">
        <f>IF(ISBLANK('Anlage 1a'!$AG$22),"",'Anlage 1a'!$AG$22)</f>
        <v/>
      </c>
      <c r="AC114" s="458"/>
      <c r="AD114" s="459"/>
      <c r="AE114" s="461">
        <v>0</v>
      </c>
      <c r="AF114" s="462"/>
      <c r="AG114" s="462"/>
      <c r="AH114" s="463"/>
      <c r="AI114" s="464">
        <f>Y114*AE114</f>
        <v>0</v>
      </c>
      <c r="AJ114" s="465"/>
      <c r="AK114" s="465"/>
      <c r="AL114" s="465"/>
    </row>
    <row r="115" spans="1:40" ht="17.100000000000001" customHeight="1" x14ac:dyDescent="0.25">
      <c r="A115" s="450" t="s">
        <v>150</v>
      </c>
      <c r="B115" s="450"/>
      <c r="C115" s="450"/>
      <c r="D115" s="451"/>
      <c r="E115" s="447">
        <v>0</v>
      </c>
      <c r="F115" s="448"/>
      <c r="G115" s="449"/>
      <c r="H115" s="457" t="str">
        <f>IF(ISBLANK('Anlage 1a'!$AG$21),"",'Anlage 1a'!$AG$21)</f>
        <v/>
      </c>
      <c r="I115" s="458"/>
      <c r="J115" s="459"/>
      <c r="K115" s="461">
        <v>0</v>
      </c>
      <c r="L115" s="462"/>
      <c r="M115" s="462"/>
      <c r="N115" s="463"/>
      <c r="O115" s="464">
        <f t="shared" ref="O115:O125" si="10">E115*K115</f>
        <v>0</v>
      </c>
      <c r="P115" s="465"/>
      <c r="Q115" s="465"/>
      <c r="R115" s="465"/>
      <c r="S115" s="154"/>
      <c r="T115" s="153"/>
      <c r="U115" s="450" t="s">
        <v>150</v>
      </c>
      <c r="V115" s="450"/>
      <c r="W115" s="450"/>
      <c r="X115" s="451"/>
      <c r="Y115" s="447">
        <v>0</v>
      </c>
      <c r="Z115" s="448"/>
      <c r="AA115" s="449"/>
      <c r="AB115" s="457" t="str">
        <f>IF(ISBLANK('Anlage 1a'!$AG$22),"",'Anlage 1a'!$AG$22)</f>
        <v/>
      </c>
      <c r="AC115" s="458"/>
      <c r="AD115" s="459"/>
      <c r="AE115" s="461">
        <v>0</v>
      </c>
      <c r="AF115" s="462"/>
      <c r="AG115" s="462"/>
      <c r="AH115" s="463"/>
      <c r="AI115" s="464">
        <f t="shared" ref="AI115:AI125" si="11">Y115*AE115</f>
        <v>0</v>
      </c>
      <c r="AJ115" s="465"/>
      <c r="AK115" s="465"/>
      <c r="AL115" s="465"/>
    </row>
    <row r="116" spans="1:40" ht="17.100000000000001" customHeight="1" x14ac:dyDescent="0.25">
      <c r="A116" s="450" t="s">
        <v>152</v>
      </c>
      <c r="B116" s="450"/>
      <c r="C116" s="450"/>
      <c r="D116" s="451"/>
      <c r="E116" s="447">
        <v>0</v>
      </c>
      <c r="F116" s="448"/>
      <c r="G116" s="449"/>
      <c r="H116" s="457" t="str">
        <f>IF(ISBLANK('Anlage 1a'!$AG$21),"",'Anlage 1a'!$AG$21)</f>
        <v/>
      </c>
      <c r="I116" s="458"/>
      <c r="J116" s="459"/>
      <c r="K116" s="461">
        <v>0</v>
      </c>
      <c r="L116" s="462"/>
      <c r="M116" s="462"/>
      <c r="N116" s="463"/>
      <c r="O116" s="464">
        <f t="shared" si="10"/>
        <v>0</v>
      </c>
      <c r="P116" s="465"/>
      <c r="Q116" s="465"/>
      <c r="R116" s="465"/>
      <c r="S116" s="154"/>
      <c r="T116" s="153"/>
      <c r="U116" s="450" t="s">
        <v>152</v>
      </c>
      <c r="V116" s="450"/>
      <c r="W116" s="450"/>
      <c r="X116" s="451"/>
      <c r="Y116" s="447">
        <v>0</v>
      </c>
      <c r="Z116" s="448"/>
      <c r="AA116" s="449"/>
      <c r="AB116" s="457" t="str">
        <f>IF(ISBLANK('Anlage 1a'!$AG$22),"",'Anlage 1a'!$AG$22)</f>
        <v/>
      </c>
      <c r="AC116" s="458"/>
      <c r="AD116" s="459"/>
      <c r="AE116" s="461">
        <v>0</v>
      </c>
      <c r="AF116" s="462"/>
      <c r="AG116" s="462"/>
      <c r="AH116" s="463"/>
      <c r="AI116" s="464">
        <f t="shared" si="11"/>
        <v>0</v>
      </c>
      <c r="AJ116" s="465"/>
      <c r="AK116" s="465"/>
      <c r="AL116" s="465"/>
    </row>
    <row r="117" spans="1:40" ht="17.100000000000001" customHeight="1" x14ac:dyDescent="0.25">
      <c r="A117" s="450" t="s">
        <v>153</v>
      </c>
      <c r="B117" s="450"/>
      <c r="C117" s="450"/>
      <c r="D117" s="451"/>
      <c r="E117" s="447">
        <v>0</v>
      </c>
      <c r="F117" s="448"/>
      <c r="G117" s="449"/>
      <c r="H117" s="457" t="str">
        <f>IF(ISBLANK('Anlage 1a'!$AG$21),"",'Anlage 1a'!$AG$21)</f>
        <v/>
      </c>
      <c r="I117" s="458"/>
      <c r="J117" s="459"/>
      <c r="K117" s="461">
        <v>0</v>
      </c>
      <c r="L117" s="462"/>
      <c r="M117" s="462"/>
      <c r="N117" s="463"/>
      <c r="O117" s="464">
        <f t="shared" si="10"/>
        <v>0</v>
      </c>
      <c r="P117" s="465"/>
      <c r="Q117" s="465"/>
      <c r="R117" s="465"/>
      <c r="S117" s="154"/>
      <c r="T117" s="153"/>
      <c r="U117" s="450" t="s">
        <v>153</v>
      </c>
      <c r="V117" s="450"/>
      <c r="W117" s="450"/>
      <c r="X117" s="451"/>
      <c r="Y117" s="447">
        <v>0</v>
      </c>
      <c r="Z117" s="448"/>
      <c r="AA117" s="449"/>
      <c r="AB117" s="457" t="str">
        <f>IF(ISBLANK('Anlage 1a'!$AG$22),"",'Anlage 1a'!$AG$22)</f>
        <v/>
      </c>
      <c r="AC117" s="458"/>
      <c r="AD117" s="459"/>
      <c r="AE117" s="461">
        <v>0</v>
      </c>
      <c r="AF117" s="462"/>
      <c r="AG117" s="462"/>
      <c r="AH117" s="463"/>
      <c r="AI117" s="464">
        <f t="shared" si="11"/>
        <v>0</v>
      </c>
      <c r="AJ117" s="465"/>
      <c r="AK117" s="465"/>
      <c r="AL117" s="465"/>
    </row>
    <row r="118" spans="1:40" ht="17.100000000000001" customHeight="1" x14ac:dyDescent="0.25">
      <c r="A118" s="450" t="s">
        <v>154</v>
      </c>
      <c r="B118" s="450"/>
      <c r="C118" s="450"/>
      <c r="D118" s="451"/>
      <c r="E118" s="447">
        <v>0</v>
      </c>
      <c r="F118" s="448"/>
      <c r="G118" s="449"/>
      <c r="H118" s="457" t="str">
        <f>IF(ISBLANK('Anlage 1a'!$AG$21),"",'Anlage 1a'!$AG$21)</f>
        <v/>
      </c>
      <c r="I118" s="458"/>
      <c r="J118" s="459"/>
      <c r="K118" s="461">
        <v>0</v>
      </c>
      <c r="L118" s="462"/>
      <c r="M118" s="462"/>
      <c r="N118" s="463"/>
      <c r="O118" s="464">
        <f t="shared" si="10"/>
        <v>0</v>
      </c>
      <c r="P118" s="465"/>
      <c r="Q118" s="465"/>
      <c r="R118" s="465"/>
      <c r="S118" s="154"/>
      <c r="T118" s="153"/>
      <c r="U118" s="450" t="s">
        <v>154</v>
      </c>
      <c r="V118" s="450"/>
      <c r="W118" s="450"/>
      <c r="X118" s="451"/>
      <c r="Y118" s="447">
        <v>0</v>
      </c>
      <c r="Z118" s="448"/>
      <c r="AA118" s="449"/>
      <c r="AB118" s="457" t="str">
        <f>IF(ISBLANK('Anlage 1a'!$AG$22),"",'Anlage 1a'!$AG$22)</f>
        <v/>
      </c>
      <c r="AC118" s="458"/>
      <c r="AD118" s="459"/>
      <c r="AE118" s="461">
        <v>0</v>
      </c>
      <c r="AF118" s="462"/>
      <c r="AG118" s="462"/>
      <c r="AH118" s="463"/>
      <c r="AI118" s="464">
        <f t="shared" si="11"/>
        <v>0</v>
      </c>
      <c r="AJ118" s="465"/>
      <c r="AK118" s="465"/>
      <c r="AL118" s="465"/>
    </row>
    <row r="119" spans="1:40" ht="17.100000000000001" customHeight="1" x14ac:dyDescent="0.25">
      <c r="A119" s="450" t="s">
        <v>155</v>
      </c>
      <c r="B119" s="450"/>
      <c r="C119" s="450"/>
      <c r="D119" s="451"/>
      <c r="E119" s="447">
        <v>0</v>
      </c>
      <c r="F119" s="448"/>
      <c r="G119" s="449"/>
      <c r="H119" s="457" t="str">
        <f>IF(ISBLANK('Anlage 1a'!$AG$21),"",'Anlage 1a'!$AG$21)</f>
        <v/>
      </c>
      <c r="I119" s="458"/>
      <c r="J119" s="459"/>
      <c r="K119" s="461">
        <v>0</v>
      </c>
      <c r="L119" s="462"/>
      <c r="M119" s="462"/>
      <c r="N119" s="463"/>
      <c r="O119" s="464">
        <f t="shared" si="10"/>
        <v>0</v>
      </c>
      <c r="P119" s="465"/>
      <c r="Q119" s="465"/>
      <c r="R119" s="465"/>
      <c r="S119" s="154"/>
      <c r="T119" s="153"/>
      <c r="U119" s="450" t="s">
        <v>155</v>
      </c>
      <c r="V119" s="450"/>
      <c r="W119" s="450"/>
      <c r="X119" s="451"/>
      <c r="Y119" s="447">
        <v>0</v>
      </c>
      <c r="Z119" s="448"/>
      <c r="AA119" s="449"/>
      <c r="AB119" s="457" t="str">
        <f>IF(ISBLANK('Anlage 1a'!$AG$22),"",'Anlage 1a'!$AG$22)</f>
        <v/>
      </c>
      <c r="AC119" s="458"/>
      <c r="AD119" s="459"/>
      <c r="AE119" s="461">
        <v>0</v>
      </c>
      <c r="AF119" s="462"/>
      <c r="AG119" s="462"/>
      <c r="AH119" s="463"/>
      <c r="AI119" s="464">
        <f t="shared" si="11"/>
        <v>0</v>
      </c>
      <c r="AJ119" s="465"/>
      <c r="AK119" s="465"/>
      <c r="AL119" s="465"/>
    </row>
    <row r="120" spans="1:40" ht="17.100000000000001" customHeight="1" x14ac:dyDescent="0.25">
      <c r="A120" s="450" t="s">
        <v>156</v>
      </c>
      <c r="B120" s="450"/>
      <c r="C120" s="450"/>
      <c r="D120" s="451"/>
      <c r="E120" s="447">
        <v>0</v>
      </c>
      <c r="F120" s="448"/>
      <c r="G120" s="449"/>
      <c r="H120" s="457" t="str">
        <f>IF(ISBLANK('Anlage 1a'!$AG$21),"",'Anlage 1a'!$AG$21)</f>
        <v/>
      </c>
      <c r="I120" s="458"/>
      <c r="J120" s="459"/>
      <c r="K120" s="461">
        <v>0</v>
      </c>
      <c r="L120" s="462"/>
      <c r="M120" s="462"/>
      <c r="N120" s="463"/>
      <c r="O120" s="464">
        <f t="shared" si="10"/>
        <v>0</v>
      </c>
      <c r="P120" s="465"/>
      <c r="Q120" s="465"/>
      <c r="R120" s="465"/>
      <c r="S120" s="154"/>
      <c r="T120" s="153"/>
      <c r="U120" s="450" t="s">
        <v>156</v>
      </c>
      <c r="V120" s="450"/>
      <c r="W120" s="450"/>
      <c r="X120" s="451"/>
      <c r="Y120" s="447">
        <v>0</v>
      </c>
      <c r="Z120" s="448"/>
      <c r="AA120" s="449"/>
      <c r="AB120" s="457" t="str">
        <f>IF(ISBLANK('Anlage 1a'!$AG$22),"",'Anlage 1a'!$AG$22)</f>
        <v/>
      </c>
      <c r="AC120" s="458"/>
      <c r="AD120" s="459"/>
      <c r="AE120" s="461">
        <v>0</v>
      </c>
      <c r="AF120" s="462"/>
      <c r="AG120" s="462"/>
      <c r="AH120" s="463"/>
      <c r="AI120" s="464">
        <f t="shared" si="11"/>
        <v>0</v>
      </c>
      <c r="AJ120" s="465"/>
      <c r="AK120" s="465"/>
      <c r="AL120" s="465"/>
    </row>
    <row r="121" spans="1:40" ht="17.100000000000001" customHeight="1" x14ac:dyDescent="0.25">
      <c r="A121" s="450" t="s">
        <v>157</v>
      </c>
      <c r="B121" s="450"/>
      <c r="C121" s="450"/>
      <c r="D121" s="451"/>
      <c r="E121" s="447">
        <v>0</v>
      </c>
      <c r="F121" s="448"/>
      <c r="G121" s="449"/>
      <c r="H121" s="457" t="str">
        <f>IF(ISBLANK('Anlage 1a'!$AG$21),"",'Anlage 1a'!$AG$21)</f>
        <v/>
      </c>
      <c r="I121" s="458"/>
      <c r="J121" s="459"/>
      <c r="K121" s="461">
        <v>0</v>
      </c>
      <c r="L121" s="462"/>
      <c r="M121" s="462"/>
      <c r="N121" s="463"/>
      <c r="O121" s="464">
        <f t="shared" si="10"/>
        <v>0</v>
      </c>
      <c r="P121" s="465"/>
      <c r="Q121" s="465"/>
      <c r="R121" s="465"/>
      <c r="S121" s="154"/>
      <c r="T121" s="153"/>
      <c r="U121" s="450" t="s">
        <v>157</v>
      </c>
      <c r="V121" s="450"/>
      <c r="W121" s="450"/>
      <c r="X121" s="451"/>
      <c r="Y121" s="447">
        <v>0</v>
      </c>
      <c r="Z121" s="448"/>
      <c r="AA121" s="449"/>
      <c r="AB121" s="457" t="str">
        <f>IF(ISBLANK('Anlage 1a'!$AG$22),"",'Anlage 1a'!$AG$22)</f>
        <v/>
      </c>
      <c r="AC121" s="458"/>
      <c r="AD121" s="459"/>
      <c r="AE121" s="461">
        <v>0</v>
      </c>
      <c r="AF121" s="462"/>
      <c r="AG121" s="462"/>
      <c r="AH121" s="463"/>
      <c r="AI121" s="464">
        <f t="shared" si="11"/>
        <v>0</v>
      </c>
      <c r="AJ121" s="465"/>
      <c r="AK121" s="465"/>
      <c r="AL121" s="465"/>
    </row>
    <row r="122" spans="1:40" ht="17.100000000000001" customHeight="1" x14ac:dyDescent="0.25">
      <c r="A122" s="450" t="s">
        <v>158</v>
      </c>
      <c r="B122" s="450"/>
      <c r="C122" s="450"/>
      <c r="D122" s="451"/>
      <c r="E122" s="447">
        <v>0</v>
      </c>
      <c r="F122" s="448"/>
      <c r="G122" s="449"/>
      <c r="H122" s="457" t="str">
        <f>IF(ISBLANK('Anlage 1a'!$AG$21),"",'Anlage 1a'!$AG$21)</f>
        <v/>
      </c>
      <c r="I122" s="458"/>
      <c r="J122" s="459"/>
      <c r="K122" s="461">
        <v>0</v>
      </c>
      <c r="L122" s="462"/>
      <c r="M122" s="462"/>
      <c r="N122" s="463"/>
      <c r="O122" s="464">
        <f t="shared" si="10"/>
        <v>0</v>
      </c>
      <c r="P122" s="465"/>
      <c r="Q122" s="465"/>
      <c r="R122" s="465"/>
      <c r="S122" s="154"/>
      <c r="T122" s="153"/>
      <c r="U122" s="450" t="s">
        <v>158</v>
      </c>
      <c r="V122" s="450"/>
      <c r="W122" s="450"/>
      <c r="X122" s="451"/>
      <c r="Y122" s="447">
        <v>0</v>
      </c>
      <c r="Z122" s="448"/>
      <c r="AA122" s="449"/>
      <c r="AB122" s="457" t="str">
        <f>IF(ISBLANK('Anlage 1a'!$AG$22),"",'Anlage 1a'!$AG$22)</f>
        <v/>
      </c>
      <c r="AC122" s="458"/>
      <c r="AD122" s="459"/>
      <c r="AE122" s="461">
        <v>0</v>
      </c>
      <c r="AF122" s="462"/>
      <c r="AG122" s="462"/>
      <c r="AH122" s="463"/>
      <c r="AI122" s="464">
        <f t="shared" si="11"/>
        <v>0</v>
      </c>
      <c r="AJ122" s="465"/>
      <c r="AK122" s="465"/>
      <c r="AL122" s="465"/>
    </row>
    <row r="123" spans="1:40" ht="17.100000000000001" customHeight="1" x14ac:dyDescent="0.25">
      <c r="A123" s="450" t="s">
        <v>159</v>
      </c>
      <c r="B123" s="450"/>
      <c r="C123" s="450"/>
      <c r="D123" s="451"/>
      <c r="E123" s="447">
        <v>0</v>
      </c>
      <c r="F123" s="448"/>
      <c r="G123" s="449"/>
      <c r="H123" s="457" t="str">
        <f>IF(ISBLANK('Anlage 1a'!$AG$21),"",'Anlage 1a'!$AG$21)</f>
        <v/>
      </c>
      <c r="I123" s="458"/>
      <c r="J123" s="459"/>
      <c r="K123" s="461">
        <v>0</v>
      </c>
      <c r="L123" s="462"/>
      <c r="M123" s="462"/>
      <c r="N123" s="463"/>
      <c r="O123" s="464">
        <f t="shared" si="10"/>
        <v>0</v>
      </c>
      <c r="P123" s="465"/>
      <c r="Q123" s="465"/>
      <c r="R123" s="465"/>
      <c r="S123" s="154"/>
      <c r="T123" s="153"/>
      <c r="U123" s="450" t="s">
        <v>159</v>
      </c>
      <c r="V123" s="450"/>
      <c r="W123" s="450"/>
      <c r="X123" s="451"/>
      <c r="Y123" s="447">
        <v>0</v>
      </c>
      <c r="Z123" s="448"/>
      <c r="AA123" s="449"/>
      <c r="AB123" s="457" t="str">
        <f>IF(ISBLANK('Anlage 1a'!$AG$22),"",'Anlage 1a'!$AG$22)</f>
        <v/>
      </c>
      <c r="AC123" s="458"/>
      <c r="AD123" s="459"/>
      <c r="AE123" s="461">
        <v>0</v>
      </c>
      <c r="AF123" s="462"/>
      <c r="AG123" s="462"/>
      <c r="AH123" s="463"/>
      <c r="AI123" s="464">
        <f t="shared" si="11"/>
        <v>0</v>
      </c>
      <c r="AJ123" s="465"/>
      <c r="AK123" s="465"/>
      <c r="AL123" s="465"/>
    </row>
    <row r="124" spans="1:40" ht="17.100000000000001" customHeight="1" x14ac:dyDescent="0.25">
      <c r="A124" s="450" t="s">
        <v>160</v>
      </c>
      <c r="B124" s="450"/>
      <c r="C124" s="450"/>
      <c r="D124" s="451"/>
      <c r="E124" s="447">
        <v>0</v>
      </c>
      <c r="F124" s="448"/>
      <c r="G124" s="449"/>
      <c r="H124" s="457" t="str">
        <f>IF(ISBLANK('Anlage 1a'!$AG$21),"",'Anlage 1a'!$AG$21)</f>
        <v/>
      </c>
      <c r="I124" s="458"/>
      <c r="J124" s="459"/>
      <c r="K124" s="461">
        <v>0</v>
      </c>
      <c r="L124" s="462"/>
      <c r="M124" s="462"/>
      <c r="N124" s="463"/>
      <c r="O124" s="464">
        <f t="shared" si="10"/>
        <v>0</v>
      </c>
      <c r="P124" s="465"/>
      <c r="Q124" s="465"/>
      <c r="R124" s="465"/>
      <c r="S124" s="154"/>
      <c r="T124" s="153"/>
      <c r="U124" s="450" t="s">
        <v>160</v>
      </c>
      <c r="V124" s="450"/>
      <c r="W124" s="450"/>
      <c r="X124" s="451"/>
      <c r="Y124" s="447">
        <v>0</v>
      </c>
      <c r="Z124" s="448"/>
      <c r="AA124" s="449"/>
      <c r="AB124" s="457" t="str">
        <f>IF(ISBLANK('Anlage 1a'!$AG$22),"",'Anlage 1a'!$AG$22)</f>
        <v/>
      </c>
      <c r="AC124" s="458"/>
      <c r="AD124" s="459"/>
      <c r="AE124" s="461">
        <v>0</v>
      </c>
      <c r="AF124" s="462"/>
      <c r="AG124" s="462"/>
      <c r="AH124" s="463"/>
      <c r="AI124" s="464">
        <f t="shared" si="11"/>
        <v>0</v>
      </c>
      <c r="AJ124" s="465"/>
      <c r="AK124" s="465"/>
      <c r="AL124" s="465"/>
    </row>
    <row r="125" spans="1:40" ht="17.100000000000001" customHeight="1" x14ac:dyDescent="0.25">
      <c r="A125" s="450" t="s">
        <v>161</v>
      </c>
      <c r="B125" s="450"/>
      <c r="C125" s="450"/>
      <c r="D125" s="451"/>
      <c r="E125" s="447">
        <v>0</v>
      </c>
      <c r="F125" s="448"/>
      <c r="G125" s="449"/>
      <c r="H125" s="457" t="str">
        <f>IF(ISBLANK('Anlage 1a'!$AG$21),"",'Anlage 1a'!$AG$21)</f>
        <v/>
      </c>
      <c r="I125" s="458"/>
      <c r="J125" s="459"/>
      <c r="K125" s="461">
        <v>0</v>
      </c>
      <c r="L125" s="462"/>
      <c r="M125" s="462"/>
      <c r="N125" s="463"/>
      <c r="O125" s="464">
        <f t="shared" si="10"/>
        <v>0</v>
      </c>
      <c r="P125" s="465"/>
      <c r="Q125" s="465"/>
      <c r="R125" s="465"/>
      <c r="S125" s="154"/>
      <c r="T125" s="153"/>
      <c r="U125" s="450" t="s">
        <v>161</v>
      </c>
      <c r="V125" s="450"/>
      <c r="W125" s="450"/>
      <c r="X125" s="451"/>
      <c r="Y125" s="447">
        <v>0</v>
      </c>
      <c r="Z125" s="448"/>
      <c r="AA125" s="449"/>
      <c r="AB125" s="457" t="str">
        <f>IF(ISBLANK('Anlage 1a'!$AG$22),"",'Anlage 1a'!$AG$22)</f>
        <v/>
      </c>
      <c r="AC125" s="458"/>
      <c r="AD125" s="459"/>
      <c r="AE125" s="461">
        <v>0</v>
      </c>
      <c r="AF125" s="462"/>
      <c r="AG125" s="462"/>
      <c r="AH125" s="463"/>
      <c r="AI125" s="464">
        <f t="shared" si="11"/>
        <v>0</v>
      </c>
      <c r="AJ125" s="465"/>
      <c r="AK125" s="465"/>
      <c r="AL125" s="465"/>
    </row>
    <row r="126" spans="1:40" s="136" customFormat="1" ht="17.100000000000001" customHeight="1" thickBot="1" x14ac:dyDescent="0.25">
      <c r="A126" s="153"/>
      <c r="B126" s="153"/>
      <c r="C126" s="153"/>
      <c r="D126" s="153"/>
      <c r="E126" s="153"/>
      <c r="F126" s="153"/>
      <c r="G126" s="153"/>
      <c r="H126" s="153"/>
      <c r="I126" s="153"/>
      <c r="J126" s="153"/>
      <c r="K126" s="153"/>
      <c r="L126" s="153"/>
      <c r="M126" s="153"/>
      <c r="N126" s="472">
        <f>SUM(O114:R125)</f>
        <v>0</v>
      </c>
      <c r="O126" s="473"/>
      <c r="P126" s="473"/>
      <c r="Q126" s="473"/>
      <c r="R126" s="473"/>
      <c r="S126" s="154"/>
      <c r="T126" s="154"/>
      <c r="U126" s="153"/>
      <c r="V126" s="153"/>
      <c r="W126" s="153"/>
      <c r="X126" s="153"/>
      <c r="Y126" s="153"/>
      <c r="Z126" s="153"/>
      <c r="AA126" s="153"/>
      <c r="AB126" s="153"/>
      <c r="AC126" s="153"/>
      <c r="AD126" s="153"/>
      <c r="AE126" s="153"/>
      <c r="AF126" s="153"/>
      <c r="AG126" s="153"/>
      <c r="AH126" s="472">
        <f>SUM(AI114:AL125)</f>
        <v>0</v>
      </c>
      <c r="AI126" s="473"/>
      <c r="AJ126" s="473"/>
      <c r="AK126" s="473"/>
      <c r="AL126" s="473"/>
      <c r="AM126" s="153"/>
      <c r="AN126" s="153"/>
    </row>
    <row r="127" spans="1:40" ht="17.100000000000001" customHeight="1" thickTop="1" x14ac:dyDescent="0.25"/>
    <row r="130" spans="1:38" ht="17.100000000000001" customHeight="1" x14ac:dyDescent="0.25">
      <c r="A130" s="153"/>
      <c r="B130" s="153"/>
      <c r="C130" s="153"/>
      <c r="D130" s="153"/>
      <c r="E130" s="153"/>
      <c r="F130" s="153"/>
      <c r="G130" s="153"/>
      <c r="H130" s="153"/>
      <c r="I130" s="153"/>
      <c r="J130" s="153"/>
      <c r="K130" s="153"/>
      <c r="L130" s="153"/>
      <c r="M130" s="153"/>
      <c r="N130" s="153"/>
      <c r="O130" s="153"/>
      <c r="P130" s="135"/>
      <c r="Q130" s="135"/>
      <c r="R130" s="135"/>
      <c r="S130" s="135"/>
      <c r="T130" s="135"/>
      <c r="U130" s="153"/>
      <c r="V130" s="153"/>
      <c r="W130" s="153"/>
      <c r="X130" s="153"/>
      <c r="Y130" s="153"/>
      <c r="Z130" s="153"/>
      <c r="AA130" s="153"/>
      <c r="AB130" s="153"/>
      <c r="AC130" s="153"/>
      <c r="AD130" s="153"/>
      <c r="AE130" s="153"/>
      <c r="AF130" s="153"/>
      <c r="AG130" s="153"/>
      <c r="AH130" s="153"/>
      <c r="AI130" s="153"/>
      <c r="AJ130" s="153"/>
      <c r="AK130" s="153"/>
      <c r="AL130" s="153"/>
    </row>
    <row r="131" spans="1:38" s="136" customFormat="1" ht="17.100000000000001" customHeight="1" x14ac:dyDescent="0.2">
      <c r="A131" s="468" t="s">
        <v>346</v>
      </c>
      <c r="B131" s="468"/>
      <c r="C131" s="468"/>
      <c r="D131" s="468"/>
      <c r="E131" s="153"/>
      <c r="F131" s="153"/>
      <c r="G131" s="153"/>
      <c r="H131" s="153"/>
      <c r="I131" s="153"/>
      <c r="J131" s="153"/>
      <c r="K131" s="153"/>
      <c r="L131" s="153"/>
      <c r="M131" s="153"/>
      <c r="N131" s="153"/>
      <c r="O131" s="153"/>
      <c r="P131" s="135"/>
      <c r="Q131" s="135"/>
      <c r="R131" s="135"/>
      <c r="S131" s="135"/>
      <c r="T131" s="153"/>
      <c r="U131" s="468" t="s">
        <v>347</v>
      </c>
      <c r="V131" s="468"/>
      <c r="W131" s="468"/>
      <c r="X131" s="468"/>
      <c r="Y131" s="153"/>
      <c r="Z131" s="153"/>
      <c r="AA131" s="153"/>
      <c r="AB131" s="153"/>
      <c r="AC131" s="153"/>
      <c r="AD131" s="153"/>
      <c r="AE131" s="153"/>
      <c r="AF131" s="153"/>
      <c r="AG131" s="153"/>
      <c r="AH131" s="153"/>
      <c r="AI131" s="153"/>
      <c r="AJ131" s="135"/>
      <c r="AK131" s="135"/>
    </row>
    <row r="132" spans="1:38" ht="17.100000000000001" customHeight="1" x14ac:dyDescent="0.25">
      <c r="A132" s="445" t="s">
        <v>331</v>
      </c>
      <c r="B132" s="445"/>
      <c r="C132" s="445"/>
      <c r="D132" s="445"/>
      <c r="E132" s="476" t="str">
        <f>IF(ISBLANK('Anlage 1a'!O23),"",'Anlage 1a'!O23)</f>
        <v/>
      </c>
      <c r="F132" s="476"/>
      <c r="G132" s="476"/>
      <c r="H132" s="476"/>
      <c r="I132" s="476"/>
      <c r="J132" s="476"/>
      <c r="K132" s="476"/>
      <c r="L132" s="476"/>
      <c r="M132" s="476"/>
      <c r="N132" s="476"/>
      <c r="O132" s="476"/>
      <c r="P132" s="476"/>
      <c r="Q132" s="476"/>
      <c r="R132" s="476"/>
      <c r="S132" s="154"/>
      <c r="T132" s="153"/>
      <c r="U132" s="445" t="s">
        <v>331</v>
      </c>
      <c r="V132" s="445"/>
      <c r="W132" s="445"/>
      <c r="X132" s="445"/>
      <c r="Y132" s="476" t="str">
        <f>IF(ISBLANK('Anlage 1a'!O24),"",'Anlage 1a'!O24)</f>
        <v/>
      </c>
      <c r="Z132" s="476"/>
      <c r="AA132" s="476"/>
      <c r="AB132" s="476"/>
      <c r="AC132" s="476"/>
      <c r="AD132" s="476"/>
      <c r="AE132" s="476"/>
      <c r="AF132" s="476"/>
      <c r="AG132" s="476"/>
      <c r="AH132" s="476"/>
      <c r="AI132" s="476"/>
      <c r="AJ132" s="476"/>
      <c r="AK132" s="476"/>
      <c r="AL132" s="476"/>
    </row>
    <row r="133" spans="1:38" ht="17.100000000000001" customHeight="1" x14ac:dyDescent="0.25">
      <c r="A133" s="445" t="s">
        <v>332</v>
      </c>
      <c r="B133" s="445"/>
      <c r="C133" s="445"/>
      <c r="D133" s="445"/>
      <c r="E133" s="446" t="str">
        <f>IF('Anlage 1a'!E23="&lt;Gruppenart wählen&gt;","",'Anlage 1a'!E23)</f>
        <v/>
      </c>
      <c r="F133" s="446"/>
      <c r="G133" s="446"/>
      <c r="H133" s="446"/>
      <c r="I133" s="446"/>
      <c r="J133" s="446"/>
      <c r="K133" s="446"/>
      <c r="L133" s="446"/>
      <c r="M133" s="446"/>
      <c r="N133" s="446"/>
      <c r="O133" s="446"/>
      <c r="P133" s="446"/>
      <c r="Q133" s="446"/>
      <c r="R133" s="446"/>
      <c r="S133" s="154"/>
      <c r="T133" s="153"/>
      <c r="U133" s="445" t="s">
        <v>332</v>
      </c>
      <c r="V133" s="445"/>
      <c r="W133" s="445"/>
      <c r="X133" s="445"/>
      <c r="Y133" s="476" t="str">
        <f>IF('Anlage 1a'!E24="&lt;Gruppenart wählen&gt;","",'Anlage 1a'!E24)</f>
        <v/>
      </c>
      <c r="Z133" s="476"/>
      <c r="AA133" s="476"/>
      <c r="AB133" s="476"/>
      <c r="AC133" s="476"/>
      <c r="AD133" s="476"/>
      <c r="AE133" s="476"/>
      <c r="AF133" s="476"/>
      <c r="AG133" s="476"/>
      <c r="AH133" s="476"/>
      <c r="AI133" s="476"/>
      <c r="AJ133" s="476"/>
      <c r="AK133" s="476"/>
      <c r="AL133" s="476"/>
    </row>
    <row r="134" spans="1:38" ht="17.100000000000001" customHeight="1" x14ac:dyDescent="0.25">
      <c r="A134" s="445" t="s">
        <v>335</v>
      </c>
      <c r="B134" s="445"/>
      <c r="C134" s="445"/>
      <c r="D134" s="445"/>
      <c r="E134" s="445"/>
      <c r="F134" s="445"/>
      <c r="G134" s="445"/>
      <c r="H134" s="474"/>
      <c r="I134" s="474"/>
      <c r="J134" s="474"/>
      <c r="K134" s="154"/>
      <c r="L134" s="154"/>
      <c r="M134" s="154"/>
      <c r="N134" s="154"/>
      <c r="O134" s="154"/>
      <c r="P134" s="154"/>
      <c r="Q134" s="154"/>
      <c r="R134" s="154"/>
      <c r="S134" s="154"/>
      <c r="T134" s="153"/>
      <c r="U134" s="445" t="s">
        <v>335</v>
      </c>
      <c r="V134" s="445"/>
      <c r="W134" s="445"/>
      <c r="X134" s="445"/>
      <c r="Y134" s="445"/>
      <c r="Z134" s="445"/>
      <c r="AA134" s="445"/>
      <c r="AB134" s="474"/>
      <c r="AC134" s="474"/>
      <c r="AD134" s="474"/>
      <c r="AE134" s="155"/>
      <c r="AF134" s="155"/>
      <c r="AG134" s="155"/>
      <c r="AH134" s="155"/>
      <c r="AI134" s="155"/>
      <c r="AJ134" s="155"/>
      <c r="AK134" s="155"/>
      <c r="AL134" s="155"/>
    </row>
    <row r="135" spans="1:38" ht="17.100000000000001" customHeight="1" x14ac:dyDescent="0.25">
      <c r="A135" s="153"/>
      <c r="B135" s="153"/>
      <c r="C135" s="153"/>
      <c r="D135" s="153"/>
      <c r="E135" s="153"/>
      <c r="F135" s="153"/>
      <c r="G135" s="153"/>
      <c r="H135" s="153"/>
      <c r="I135" s="153"/>
      <c r="J135" s="153"/>
      <c r="K135" s="153"/>
      <c r="L135" s="153"/>
      <c r="M135" s="153"/>
      <c r="N135" s="153"/>
      <c r="O135" s="153"/>
      <c r="P135" s="135"/>
      <c r="Q135" s="135"/>
      <c r="R135" s="154"/>
      <c r="S135" s="154"/>
      <c r="T135" s="153"/>
      <c r="U135" s="153"/>
      <c r="V135" s="153"/>
      <c r="W135" s="153"/>
      <c r="X135" s="153"/>
      <c r="Y135" s="153"/>
      <c r="Z135" s="153"/>
      <c r="AA135" s="153"/>
      <c r="AB135" s="153"/>
      <c r="AC135" s="153"/>
      <c r="AD135" s="153"/>
      <c r="AE135" s="153"/>
      <c r="AF135" s="153"/>
      <c r="AG135" s="153"/>
      <c r="AH135" s="153"/>
      <c r="AI135" s="153"/>
      <c r="AJ135" s="153"/>
      <c r="AK135" s="153"/>
      <c r="AL135" s="136"/>
    </row>
    <row r="136" spans="1:38" ht="39.6" customHeight="1" x14ac:dyDescent="0.25">
      <c r="A136" s="451" t="s">
        <v>327</v>
      </c>
      <c r="B136" s="466"/>
      <c r="C136" s="466"/>
      <c r="D136" s="467"/>
      <c r="E136" s="452" t="s">
        <v>20</v>
      </c>
      <c r="F136" s="453"/>
      <c r="G136" s="454"/>
      <c r="H136" s="460" t="s">
        <v>328</v>
      </c>
      <c r="I136" s="453"/>
      <c r="J136" s="454"/>
      <c r="K136" s="469" t="s">
        <v>334</v>
      </c>
      <c r="L136" s="470"/>
      <c r="M136" s="470"/>
      <c r="N136" s="471"/>
      <c r="O136" s="455" t="s">
        <v>329</v>
      </c>
      <c r="P136" s="456"/>
      <c r="Q136" s="456"/>
      <c r="R136" s="456"/>
      <c r="S136" s="154"/>
      <c r="T136" s="153"/>
      <c r="U136" s="451"/>
      <c r="V136" s="466"/>
      <c r="W136" s="466"/>
      <c r="X136" s="467"/>
      <c r="Y136" s="452" t="s">
        <v>20</v>
      </c>
      <c r="Z136" s="453"/>
      <c r="AA136" s="454"/>
      <c r="AB136" s="460" t="s">
        <v>328</v>
      </c>
      <c r="AC136" s="453"/>
      <c r="AD136" s="454"/>
      <c r="AE136" s="469" t="s">
        <v>334</v>
      </c>
      <c r="AF136" s="470"/>
      <c r="AG136" s="470"/>
      <c r="AH136" s="471"/>
      <c r="AI136" s="455" t="s">
        <v>329</v>
      </c>
      <c r="AJ136" s="456"/>
      <c r="AK136" s="456"/>
      <c r="AL136" s="456"/>
    </row>
    <row r="137" spans="1:38" ht="17.100000000000001" customHeight="1" x14ac:dyDescent="0.25">
      <c r="A137" s="450" t="s">
        <v>151</v>
      </c>
      <c r="B137" s="450"/>
      <c r="C137" s="450"/>
      <c r="D137" s="451"/>
      <c r="E137" s="447">
        <v>0</v>
      </c>
      <c r="F137" s="448"/>
      <c r="G137" s="449"/>
      <c r="H137" s="457" t="str">
        <f>IF(ISBLANK('Anlage 1a'!$AG$23),"",'Anlage 1a'!$AG$23)</f>
        <v/>
      </c>
      <c r="I137" s="458"/>
      <c r="J137" s="459"/>
      <c r="K137" s="461">
        <v>0</v>
      </c>
      <c r="L137" s="462"/>
      <c r="M137" s="462"/>
      <c r="N137" s="463"/>
      <c r="O137" s="464">
        <f>E137*K137</f>
        <v>0</v>
      </c>
      <c r="P137" s="465"/>
      <c r="Q137" s="465"/>
      <c r="R137" s="465"/>
      <c r="S137" s="154"/>
      <c r="T137" s="153"/>
      <c r="U137" s="450" t="s">
        <v>151</v>
      </c>
      <c r="V137" s="450"/>
      <c r="W137" s="450"/>
      <c r="X137" s="451"/>
      <c r="Y137" s="447">
        <v>0</v>
      </c>
      <c r="Z137" s="448"/>
      <c r="AA137" s="449"/>
      <c r="AB137" s="457" t="str">
        <f>IF(ISBLANK('Anlage 1a'!$AG$24),"",'Anlage 1a'!$AG$24)</f>
        <v/>
      </c>
      <c r="AC137" s="458"/>
      <c r="AD137" s="459"/>
      <c r="AE137" s="461">
        <v>0</v>
      </c>
      <c r="AF137" s="462"/>
      <c r="AG137" s="462"/>
      <c r="AH137" s="463"/>
      <c r="AI137" s="464">
        <f>Y137*AE137</f>
        <v>0</v>
      </c>
      <c r="AJ137" s="465"/>
      <c r="AK137" s="465"/>
      <c r="AL137" s="465"/>
    </row>
    <row r="138" spans="1:38" ht="17.100000000000001" customHeight="1" x14ac:dyDescent="0.25">
      <c r="A138" s="450" t="s">
        <v>150</v>
      </c>
      <c r="B138" s="450"/>
      <c r="C138" s="450"/>
      <c r="D138" s="451"/>
      <c r="E138" s="447">
        <v>0</v>
      </c>
      <c r="F138" s="448"/>
      <c r="G138" s="449"/>
      <c r="H138" s="457" t="str">
        <f>IF(ISBLANK('Anlage 1a'!$AG$23),"",'Anlage 1a'!$AG$23)</f>
        <v/>
      </c>
      <c r="I138" s="458"/>
      <c r="J138" s="459"/>
      <c r="K138" s="461">
        <v>0</v>
      </c>
      <c r="L138" s="462"/>
      <c r="M138" s="462"/>
      <c r="N138" s="463"/>
      <c r="O138" s="464">
        <f t="shared" ref="O138:O148" si="12">E138*K138</f>
        <v>0</v>
      </c>
      <c r="P138" s="465"/>
      <c r="Q138" s="465"/>
      <c r="R138" s="465"/>
      <c r="S138" s="154"/>
      <c r="T138" s="153"/>
      <c r="U138" s="450" t="s">
        <v>150</v>
      </c>
      <c r="V138" s="450"/>
      <c r="W138" s="450"/>
      <c r="X138" s="451"/>
      <c r="Y138" s="447">
        <v>0</v>
      </c>
      <c r="Z138" s="448"/>
      <c r="AA138" s="449"/>
      <c r="AB138" s="457" t="str">
        <f>IF(ISBLANK('Anlage 1a'!$AG$24),"",'Anlage 1a'!$AG$24)</f>
        <v/>
      </c>
      <c r="AC138" s="458"/>
      <c r="AD138" s="459"/>
      <c r="AE138" s="461">
        <v>0</v>
      </c>
      <c r="AF138" s="462"/>
      <c r="AG138" s="462"/>
      <c r="AH138" s="463"/>
      <c r="AI138" s="464">
        <f t="shared" ref="AI138:AI148" si="13">Y138*AE138</f>
        <v>0</v>
      </c>
      <c r="AJ138" s="465"/>
      <c r="AK138" s="465"/>
      <c r="AL138" s="465"/>
    </row>
    <row r="139" spans="1:38" ht="17.100000000000001" customHeight="1" x14ac:dyDescent="0.25">
      <c r="A139" s="450" t="s">
        <v>152</v>
      </c>
      <c r="B139" s="450"/>
      <c r="C139" s="450"/>
      <c r="D139" s="451"/>
      <c r="E139" s="447">
        <v>0</v>
      </c>
      <c r="F139" s="448"/>
      <c r="G139" s="449"/>
      <c r="H139" s="457" t="str">
        <f>IF(ISBLANK('Anlage 1a'!$AG$23),"",'Anlage 1a'!$AG$23)</f>
        <v/>
      </c>
      <c r="I139" s="458"/>
      <c r="J139" s="459"/>
      <c r="K139" s="461">
        <v>0</v>
      </c>
      <c r="L139" s="462"/>
      <c r="M139" s="462"/>
      <c r="N139" s="463"/>
      <c r="O139" s="464">
        <f t="shared" si="12"/>
        <v>0</v>
      </c>
      <c r="P139" s="465"/>
      <c r="Q139" s="465"/>
      <c r="R139" s="465"/>
      <c r="S139" s="154"/>
      <c r="T139" s="153"/>
      <c r="U139" s="450" t="s">
        <v>152</v>
      </c>
      <c r="V139" s="450"/>
      <c r="W139" s="450"/>
      <c r="X139" s="451"/>
      <c r="Y139" s="447">
        <v>0</v>
      </c>
      <c r="Z139" s="448"/>
      <c r="AA139" s="449"/>
      <c r="AB139" s="457" t="str">
        <f>IF(ISBLANK('Anlage 1a'!$AG$24),"",'Anlage 1a'!$AG$24)</f>
        <v/>
      </c>
      <c r="AC139" s="458"/>
      <c r="AD139" s="459"/>
      <c r="AE139" s="461">
        <v>0</v>
      </c>
      <c r="AF139" s="462"/>
      <c r="AG139" s="462"/>
      <c r="AH139" s="463"/>
      <c r="AI139" s="464">
        <f t="shared" si="13"/>
        <v>0</v>
      </c>
      <c r="AJ139" s="465"/>
      <c r="AK139" s="465"/>
      <c r="AL139" s="465"/>
    </row>
    <row r="140" spans="1:38" ht="17.100000000000001" customHeight="1" x14ac:dyDescent="0.25">
      <c r="A140" s="450" t="s">
        <v>153</v>
      </c>
      <c r="B140" s="450"/>
      <c r="C140" s="450"/>
      <c r="D140" s="451"/>
      <c r="E140" s="447">
        <v>0</v>
      </c>
      <c r="F140" s="448"/>
      <c r="G140" s="449"/>
      <c r="H140" s="457" t="str">
        <f>IF(ISBLANK('Anlage 1a'!$AG$23),"",'Anlage 1a'!$AG$23)</f>
        <v/>
      </c>
      <c r="I140" s="458"/>
      <c r="J140" s="459"/>
      <c r="K140" s="461">
        <v>0</v>
      </c>
      <c r="L140" s="462"/>
      <c r="M140" s="462"/>
      <c r="N140" s="463"/>
      <c r="O140" s="464">
        <f t="shared" si="12"/>
        <v>0</v>
      </c>
      <c r="P140" s="465"/>
      <c r="Q140" s="465"/>
      <c r="R140" s="465"/>
      <c r="S140" s="154"/>
      <c r="T140" s="153"/>
      <c r="U140" s="450" t="s">
        <v>153</v>
      </c>
      <c r="V140" s="450"/>
      <c r="W140" s="450"/>
      <c r="X140" s="451"/>
      <c r="Y140" s="447">
        <v>0</v>
      </c>
      <c r="Z140" s="448"/>
      <c r="AA140" s="449"/>
      <c r="AB140" s="457" t="str">
        <f>IF(ISBLANK('Anlage 1a'!$AG$24),"",'Anlage 1a'!$AG$24)</f>
        <v/>
      </c>
      <c r="AC140" s="458"/>
      <c r="AD140" s="459"/>
      <c r="AE140" s="461">
        <v>0</v>
      </c>
      <c r="AF140" s="462"/>
      <c r="AG140" s="462"/>
      <c r="AH140" s="463"/>
      <c r="AI140" s="464">
        <f t="shared" si="13"/>
        <v>0</v>
      </c>
      <c r="AJ140" s="465"/>
      <c r="AK140" s="465"/>
      <c r="AL140" s="465"/>
    </row>
    <row r="141" spans="1:38" ht="17.100000000000001" customHeight="1" x14ac:dyDescent="0.25">
      <c r="A141" s="450" t="s">
        <v>154</v>
      </c>
      <c r="B141" s="450"/>
      <c r="C141" s="450"/>
      <c r="D141" s="451"/>
      <c r="E141" s="447">
        <v>0</v>
      </c>
      <c r="F141" s="448"/>
      <c r="G141" s="449"/>
      <c r="H141" s="457" t="str">
        <f>IF(ISBLANK('Anlage 1a'!$AG$23),"",'Anlage 1a'!$AG$23)</f>
        <v/>
      </c>
      <c r="I141" s="458"/>
      <c r="J141" s="459"/>
      <c r="K141" s="461">
        <v>0</v>
      </c>
      <c r="L141" s="462"/>
      <c r="M141" s="462"/>
      <c r="N141" s="463"/>
      <c r="O141" s="464">
        <f t="shared" si="12"/>
        <v>0</v>
      </c>
      <c r="P141" s="465"/>
      <c r="Q141" s="465"/>
      <c r="R141" s="465"/>
      <c r="S141" s="154"/>
      <c r="T141" s="153"/>
      <c r="U141" s="450" t="s">
        <v>154</v>
      </c>
      <c r="V141" s="450"/>
      <c r="W141" s="450"/>
      <c r="X141" s="451"/>
      <c r="Y141" s="447">
        <v>0</v>
      </c>
      <c r="Z141" s="448"/>
      <c r="AA141" s="449"/>
      <c r="AB141" s="457" t="str">
        <f>IF(ISBLANK('Anlage 1a'!$AG$24),"",'Anlage 1a'!$AG$24)</f>
        <v/>
      </c>
      <c r="AC141" s="458"/>
      <c r="AD141" s="459"/>
      <c r="AE141" s="461">
        <v>0</v>
      </c>
      <c r="AF141" s="462"/>
      <c r="AG141" s="462"/>
      <c r="AH141" s="463"/>
      <c r="AI141" s="464">
        <f t="shared" si="13"/>
        <v>0</v>
      </c>
      <c r="AJ141" s="465"/>
      <c r="AK141" s="465"/>
      <c r="AL141" s="465"/>
    </row>
    <row r="142" spans="1:38" ht="17.100000000000001" customHeight="1" x14ac:dyDescent="0.25">
      <c r="A142" s="450" t="s">
        <v>155</v>
      </c>
      <c r="B142" s="450"/>
      <c r="C142" s="450"/>
      <c r="D142" s="451"/>
      <c r="E142" s="447">
        <v>0</v>
      </c>
      <c r="F142" s="448"/>
      <c r="G142" s="449"/>
      <c r="H142" s="457" t="str">
        <f>IF(ISBLANK('Anlage 1a'!$AG$23),"",'Anlage 1a'!$AG$23)</f>
        <v/>
      </c>
      <c r="I142" s="458"/>
      <c r="J142" s="459"/>
      <c r="K142" s="461">
        <v>0</v>
      </c>
      <c r="L142" s="462"/>
      <c r="M142" s="462"/>
      <c r="N142" s="463"/>
      <c r="O142" s="464">
        <f t="shared" si="12"/>
        <v>0</v>
      </c>
      <c r="P142" s="465"/>
      <c r="Q142" s="465"/>
      <c r="R142" s="465"/>
      <c r="S142" s="154"/>
      <c r="T142" s="153"/>
      <c r="U142" s="450" t="s">
        <v>155</v>
      </c>
      <c r="V142" s="450"/>
      <c r="W142" s="450"/>
      <c r="X142" s="451"/>
      <c r="Y142" s="447">
        <v>0</v>
      </c>
      <c r="Z142" s="448"/>
      <c r="AA142" s="449"/>
      <c r="AB142" s="457" t="str">
        <f>IF(ISBLANK('Anlage 1a'!$AG$24),"",'Anlage 1a'!$AG$24)</f>
        <v/>
      </c>
      <c r="AC142" s="458"/>
      <c r="AD142" s="459"/>
      <c r="AE142" s="461">
        <v>0</v>
      </c>
      <c r="AF142" s="462"/>
      <c r="AG142" s="462"/>
      <c r="AH142" s="463"/>
      <c r="AI142" s="464">
        <f t="shared" si="13"/>
        <v>0</v>
      </c>
      <c r="AJ142" s="465"/>
      <c r="AK142" s="465"/>
      <c r="AL142" s="465"/>
    </row>
    <row r="143" spans="1:38" ht="17.100000000000001" customHeight="1" x14ac:dyDescent="0.25">
      <c r="A143" s="450" t="s">
        <v>156</v>
      </c>
      <c r="B143" s="450"/>
      <c r="C143" s="450"/>
      <c r="D143" s="451"/>
      <c r="E143" s="447">
        <v>0</v>
      </c>
      <c r="F143" s="448"/>
      <c r="G143" s="449"/>
      <c r="H143" s="457" t="str">
        <f>IF(ISBLANK('Anlage 1a'!$AG$23),"",'Anlage 1a'!$AG$23)</f>
        <v/>
      </c>
      <c r="I143" s="458"/>
      <c r="J143" s="459"/>
      <c r="K143" s="461">
        <v>0</v>
      </c>
      <c r="L143" s="462"/>
      <c r="M143" s="462"/>
      <c r="N143" s="463"/>
      <c r="O143" s="464">
        <f t="shared" si="12"/>
        <v>0</v>
      </c>
      <c r="P143" s="465"/>
      <c r="Q143" s="465"/>
      <c r="R143" s="465"/>
      <c r="S143" s="154"/>
      <c r="T143" s="153"/>
      <c r="U143" s="450" t="s">
        <v>156</v>
      </c>
      <c r="V143" s="450"/>
      <c r="W143" s="450"/>
      <c r="X143" s="451"/>
      <c r="Y143" s="447">
        <v>0</v>
      </c>
      <c r="Z143" s="448"/>
      <c r="AA143" s="449"/>
      <c r="AB143" s="457" t="str">
        <f>IF(ISBLANK('Anlage 1a'!$AG$24),"",'Anlage 1a'!$AG$24)</f>
        <v/>
      </c>
      <c r="AC143" s="458"/>
      <c r="AD143" s="459"/>
      <c r="AE143" s="461">
        <v>0</v>
      </c>
      <c r="AF143" s="462"/>
      <c r="AG143" s="462"/>
      <c r="AH143" s="463"/>
      <c r="AI143" s="464">
        <f t="shared" si="13"/>
        <v>0</v>
      </c>
      <c r="AJ143" s="465"/>
      <c r="AK143" s="465"/>
      <c r="AL143" s="465"/>
    </row>
    <row r="144" spans="1:38" ht="17.100000000000001" customHeight="1" x14ac:dyDescent="0.25">
      <c r="A144" s="450" t="s">
        <v>157</v>
      </c>
      <c r="B144" s="450"/>
      <c r="C144" s="450"/>
      <c r="D144" s="451"/>
      <c r="E144" s="447">
        <v>0</v>
      </c>
      <c r="F144" s="448"/>
      <c r="G144" s="449"/>
      <c r="H144" s="457" t="str">
        <f>IF(ISBLANK('Anlage 1a'!$AG$23),"",'Anlage 1a'!$AG$23)</f>
        <v/>
      </c>
      <c r="I144" s="458"/>
      <c r="J144" s="459"/>
      <c r="K144" s="461">
        <v>0</v>
      </c>
      <c r="L144" s="462"/>
      <c r="M144" s="462"/>
      <c r="N144" s="463"/>
      <c r="O144" s="464">
        <f t="shared" si="12"/>
        <v>0</v>
      </c>
      <c r="P144" s="465"/>
      <c r="Q144" s="465"/>
      <c r="R144" s="465"/>
      <c r="S144" s="154"/>
      <c r="T144" s="153"/>
      <c r="U144" s="450" t="s">
        <v>157</v>
      </c>
      <c r="V144" s="450"/>
      <c r="W144" s="450"/>
      <c r="X144" s="451"/>
      <c r="Y144" s="447">
        <v>0</v>
      </c>
      <c r="Z144" s="448"/>
      <c r="AA144" s="449"/>
      <c r="AB144" s="457" t="str">
        <f>IF(ISBLANK('Anlage 1a'!$AG$24),"",'Anlage 1a'!$AG$24)</f>
        <v/>
      </c>
      <c r="AC144" s="458"/>
      <c r="AD144" s="459"/>
      <c r="AE144" s="461">
        <v>0</v>
      </c>
      <c r="AF144" s="462"/>
      <c r="AG144" s="462"/>
      <c r="AH144" s="463"/>
      <c r="AI144" s="464">
        <f t="shared" si="13"/>
        <v>0</v>
      </c>
      <c r="AJ144" s="465"/>
      <c r="AK144" s="465"/>
      <c r="AL144" s="465"/>
    </row>
    <row r="145" spans="1:40" ht="17.100000000000001" customHeight="1" x14ac:dyDescent="0.25">
      <c r="A145" s="450" t="s">
        <v>158</v>
      </c>
      <c r="B145" s="450"/>
      <c r="C145" s="450"/>
      <c r="D145" s="451"/>
      <c r="E145" s="447">
        <v>0</v>
      </c>
      <c r="F145" s="448"/>
      <c r="G145" s="449"/>
      <c r="H145" s="457" t="str">
        <f>IF(ISBLANK('Anlage 1a'!$AG$23),"",'Anlage 1a'!$AG$23)</f>
        <v/>
      </c>
      <c r="I145" s="458"/>
      <c r="J145" s="459"/>
      <c r="K145" s="461">
        <v>0</v>
      </c>
      <c r="L145" s="462"/>
      <c r="M145" s="462"/>
      <c r="N145" s="463"/>
      <c r="O145" s="464">
        <f t="shared" si="12"/>
        <v>0</v>
      </c>
      <c r="P145" s="465"/>
      <c r="Q145" s="465"/>
      <c r="R145" s="465"/>
      <c r="S145" s="154"/>
      <c r="T145" s="153"/>
      <c r="U145" s="450" t="s">
        <v>158</v>
      </c>
      <c r="V145" s="450"/>
      <c r="W145" s="450"/>
      <c r="X145" s="451"/>
      <c r="Y145" s="447">
        <v>0</v>
      </c>
      <c r="Z145" s="448"/>
      <c r="AA145" s="449"/>
      <c r="AB145" s="457" t="str">
        <f>IF(ISBLANK('Anlage 1a'!$AG$24),"",'Anlage 1a'!$AG$24)</f>
        <v/>
      </c>
      <c r="AC145" s="458"/>
      <c r="AD145" s="459"/>
      <c r="AE145" s="461">
        <v>0</v>
      </c>
      <c r="AF145" s="462"/>
      <c r="AG145" s="462"/>
      <c r="AH145" s="463"/>
      <c r="AI145" s="464">
        <f t="shared" si="13"/>
        <v>0</v>
      </c>
      <c r="AJ145" s="465"/>
      <c r="AK145" s="465"/>
      <c r="AL145" s="465"/>
    </row>
    <row r="146" spans="1:40" ht="17.100000000000001" customHeight="1" x14ac:dyDescent="0.25">
      <c r="A146" s="450" t="s">
        <v>159</v>
      </c>
      <c r="B146" s="450"/>
      <c r="C146" s="450"/>
      <c r="D146" s="451"/>
      <c r="E146" s="447">
        <v>0</v>
      </c>
      <c r="F146" s="448"/>
      <c r="G146" s="449"/>
      <c r="H146" s="457" t="str">
        <f>IF(ISBLANK('Anlage 1a'!$AG$23),"",'Anlage 1a'!$AG$23)</f>
        <v/>
      </c>
      <c r="I146" s="458"/>
      <c r="J146" s="459"/>
      <c r="K146" s="461">
        <v>0</v>
      </c>
      <c r="L146" s="462"/>
      <c r="M146" s="462"/>
      <c r="N146" s="463"/>
      <c r="O146" s="464">
        <f t="shared" si="12"/>
        <v>0</v>
      </c>
      <c r="P146" s="465"/>
      <c r="Q146" s="465"/>
      <c r="R146" s="465"/>
      <c r="S146" s="154"/>
      <c r="T146" s="153"/>
      <c r="U146" s="450" t="s">
        <v>159</v>
      </c>
      <c r="V146" s="450"/>
      <c r="W146" s="450"/>
      <c r="X146" s="451"/>
      <c r="Y146" s="447">
        <v>0</v>
      </c>
      <c r="Z146" s="448"/>
      <c r="AA146" s="449"/>
      <c r="AB146" s="457" t="str">
        <f>IF(ISBLANK('Anlage 1a'!$AG$24),"",'Anlage 1a'!$AG$24)</f>
        <v/>
      </c>
      <c r="AC146" s="458"/>
      <c r="AD146" s="459"/>
      <c r="AE146" s="461">
        <v>0</v>
      </c>
      <c r="AF146" s="462"/>
      <c r="AG146" s="462"/>
      <c r="AH146" s="463"/>
      <c r="AI146" s="464">
        <f t="shared" si="13"/>
        <v>0</v>
      </c>
      <c r="AJ146" s="465"/>
      <c r="AK146" s="465"/>
      <c r="AL146" s="465"/>
    </row>
    <row r="147" spans="1:40" ht="17.100000000000001" customHeight="1" x14ac:dyDescent="0.25">
      <c r="A147" s="450" t="s">
        <v>160</v>
      </c>
      <c r="B147" s="450"/>
      <c r="C147" s="450"/>
      <c r="D147" s="451"/>
      <c r="E147" s="447">
        <v>0</v>
      </c>
      <c r="F147" s="448"/>
      <c r="G147" s="449"/>
      <c r="H147" s="457" t="str">
        <f>IF(ISBLANK('Anlage 1a'!$AG$23),"",'Anlage 1a'!$AG$23)</f>
        <v/>
      </c>
      <c r="I147" s="458"/>
      <c r="J147" s="459"/>
      <c r="K147" s="461">
        <v>0</v>
      </c>
      <c r="L147" s="462"/>
      <c r="M147" s="462"/>
      <c r="N147" s="463"/>
      <c r="O147" s="464">
        <f t="shared" si="12"/>
        <v>0</v>
      </c>
      <c r="P147" s="465"/>
      <c r="Q147" s="465"/>
      <c r="R147" s="465"/>
      <c r="S147" s="154"/>
      <c r="T147" s="153"/>
      <c r="U147" s="450" t="s">
        <v>160</v>
      </c>
      <c r="V147" s="450"/>
      <c r="W147" s="450"/>
      <c r="X147" s="451"/>
      <c r="Y147" s="447">
        <v>0</v>
      </c>
      <c r="Z147" s="448"/>
      <c r="AA147" s="449"/>
      <c r="AB147" s="457" t="str">
        <f>IF(ISBLANK('Anlage 1a'!$AG$24),"",'Anlage 1a'!$AG$24)</f>
        <v/>
      </c>
      <c r="AC147" s="458"/>
      <c r="AD147" s="459"/>
      <c r="AE147" s="461">
        <v>0</v>
      </c>
      <c r="AF147" s="462"/>
      <c r="AG147" s="462"/>
      <c r="AH147" s="463"/>
      <c r="AI147" s="464">
        <f t="shared" si="13"/>
        <v>0</v>
      </c>
      <c r="AJ147" s="465"/>
      <c r="AK147" s="465"/>
      <c r="AL147" s="465"/>
    </row>
    <row r="148" spans="1:40" ht="17.100000000000001" customHeight="1" x14ac:dyDescent="0.25">
      <c r="A148" s="450" t="s">
        <v>161</v>
      </c>
      <c r="B148" s="450"/>
      <c r="C148" s="450"/>
      <c r="D148" s="451"/>
      <c r="E148" s="447">
        <v>0</v>
      </c>
      <c r="F148" s="448"/>
      <c r="G148" s="449"/>
      <c r="H148" s="457" t="str">
        <f>IF(ISBLANK('Anlage 1a'!$AG$23),"",'Anlage 1a'!$AG$23)</f>
        <v/>
      </c>
      <c r="I148" s="458"/>
      <c r="J148" s="459"/>
      <c r="K148" s="461">
        <v>0</v>
      </c>
      <c r="L148" s="462"/>
      <c r="M148" s="462"/>
      <c r="N148" s="463"/>
      <c r="O148" s="464">
        <f t="shared" si="12"/>
        <v>0</v>
      </c>
      <c r="P148" s="465"/>
      <c r="Q148" s="465"/>
      <c r="R148" s="465"/>
      <c r="S148" s="154"/>
      <c r="T148" s="153"/>
      <c r="U148" s="450" t="s">
        <v>161</v>
      </c>
      <c r="V148" s="450"/>
      <c r="W148" s="450"/>
      <c r="X148" s="451"/>
      <c r="Y148" s="447">
        <v>0</v>
      </c>
      <c r="Z148" s="448"/>
      <c r="AA148" s="449"/>
      <c r="AB148" s="457" t="str">
        <f>IF(ISBLANK('Anlage 1a'!$AG$24),"",'Anlage 1a'!$AG$24)</f>
        <v/>
      </c>
      <c r="AC148" s="458"/>
      <c r="AD148" s="459"/>
      <c r="AE148" s="461">
        <v>0</v>
      </c>
      <c r="AF148" s="462"/>
      <c r="AG148" s="462"/>
      <c r="AH148" s="463"/>
      <c r="AI148" s="464">
        <f t="shared" si="13"/>
        <v>0</v>
      </c>
      <c r="AJ148" s="465"/>
      <c r="AK148" s="465"/>
      <c r="AL148" s="465"/>
    </row>
    <row r="149" spans="1:40" s="136" customFormat="1" ht="17.100000000000001" customHeight="1" thickBot="1" x14ac:dyDescent="0.25">
      <c r="A149" s="153"/>
      <c r="B149" s="153"/>
      <c r="C149" s="153"/>
      <c r="D149" s="153"/>
      <c r="E149" s="153"/>
      <c r="F149" s="153"/>
      <c r="G149" s="153"/>
      <c r="H149" s="153"/>
      <c r="I149" s="153"/>
      <c r="J149" s="153"/>
      <c r="K149" s="153"/>
      <c r="L149" s="153"/>
      <c r="M149" s="153"/>
      <c r="N149" s="472">
        <f>SUM(O137:R148)</f>
        <v>0</v>
      </c>
      <c r="O149" s="473"/>
      <c r="P149" s="473"/>
      <c r="Q149" s="473"/>
      <c r="R149" s="473"/>
      <c r="S149" s="154"/>
      <c r="T149" s="154"/>
      <c r="U149" s="153"/>
      <c r="V149" s="153"/>
      <c r="W149" s="153"/>
      <c r="X149" s="153"/>
      <c r="Y149" s="153"/>
      <c r="Z149" s="153"/>
      <c r="AA149" s="153"/>
      <c r="AB149" s="153"/>
      <c r="AC149" s="153"/>
      <c r="AD149" s="153"/>
      <c r="AE149" s="153"/>
      <c r="AF149" s="153"/>
      <c r="AG149" s="153"/>
      <c r="AH149" s="472">
        <f>SUM(AI137:AL148)</f>
        <v>0</v>
      </c>
      <c r="AI149" s="473"/>
      <c r="AJ149" s="473"/>
      <c r="AK149" s="473"/>
      <c r="AL149" s="473"/>
      <c r="AM149" s="153"/>
      <c r="AN149" s="153"/>
    </row>
    <row r="150" spans="1:40" s="136" customFormat="1" ht="17.100000000000001" customHeight="1" thickTop="1" x14ac:dyDescent="0.2">
      <c r="A150" s="468" t="s">
        <v>348</v>
      </c>
      <c r="B150" s="468"/>
      <c r="C150" s="468"/>
      <c r="D150" s="468"/>
      <c r="E150" s="153"/>
      <c r="F150" s="153"/>
      <c r="G150" s="153"/>
      <c r="H150" s="153"/>
      <c r="I150" s="153"/>
      <c r="J150" s="153"/>
      <c r="K150" s="153"/>
      <c r="L150" s="153"/>
      <c r="M150" s="153"/>
      <c r="N150" s="153"/>
      <c r="O150" s="153"/>
      <c r="P150" s="135"/>
      <c r="Q150" s="135"/>
      <c r="R150" s="135"/>
      <c r="S150" s="135"/>
      <c r="T150" s="153"/>
      <c r="U150" s="468" t="s">
        <v>349</v>
      </c>
      <c r="V150" s="468"/>
      <c r="W150" s="468"/>
      <c r="X150" s="468"/>
      <c r="Y150" s="153"/>
      <c r="Z150" s="153"/>
      <c r="AA150" s="153"/>
      <c r="AB150" s="153"/>
      <c r="AC150" s="153"/>
      <c r="AD150" s="153"/>
      <c r="AE150" s="153"/>
      <c r="AF150" s="153"/>
      <c r="AG150" s="153"/>
      <c r="AH150" s="153"/>
      <c r="AI150" s="153"/>
      <c r="AJ150" s="135"/>
      <c r="AK150" s="135"/>
    </row>
    <row r="151" spans="1:40" ht="17.100000000000001" customHeight="1" x14ac:dyDescent="0.25">
      <c r="A151" s="445" t="s">
        <v>331</v>
      </c>
      <c r="B151" s="445"/>
      <c r="C151" s="445"/>
      <c r="D151" s="445"/>
      <c r="E151" s="476" t="str">
        <f>IF(ISBLANK('Anlage 1a'!O25),"",'Anlage 1a'!O25)</f>
        <v/>
      </c>
      <c r="F151" s="476"/>
      <c r="G151" s="476"/>
      <c r="H151" s="476"/>
      <c r="I151" s="476"/>
      <c r="J151" s="476"/>
      <c r="K151" s="476"/>
      <c r="L151" s="476"/>
      <c r="M151" s="476"/>
      <c r="N151" s="476"/>
      <c r="O151" s="476"/>
      <c r="P151" s="476"/>
      <c r="Q151" s="476"/>
      <c r="R151" s="476"/>
      <c r="S151" s="154"/>
      <c r="T151" s="153"/>
      <c r="U151" s="445" t="s">
        <v>331</v>
      </c>
      <c r="V151" s="445"/>
      <c r="W151" s="445"/>
      <c r="X151" s="445"/>
      <c r="Y151" s="476" t="str">
        <f>IF(ISBLANK('Anlage 1a'!O26),"",'Anlage 1a'!O26)</f>
        <v/>
      </c>
      <c r="Z151" s="476"/>
      <c r="AA151" s="476"/>
      <c r="AB151" s="476"/>
      <c r="AC151" s="476"/>
      <c r="AD151" s="476"/>
      <c r="AE151" s="476"/>
      <c r="AF151" s="476"/>
      <c r="AG151" s="476"/>
      <c r="AH151" s="476"/>
      <c r="AI151" s="476"/>
      <c r="AJ151" s="476"/>
      <c r="AK151" s="476"/>
      <c r="AL151" s="476"/>
    </row>
    <row r="152" spans="1:40" ht="17.100000000000001" customHeight="1" x14ac:dyDescent="0.25">
      <c r="A152" s="445" t="s">
        <v>332</v>
      </c>
      <c r="B152" s="445"/>
      <c r="C152" s="445"/>
      <c r="D152" s="445"/>
      <c r="E152" s="446" t="str">
        <f>IF('Anlage 1a'!E25="&lt;Gruppenart wählen&gt;","",'Anlage 1a'!E25)</f>
        <v/>
      </c>
      <c r="F152" s="446"/>
      <c r="G152" s="446"/>
      <c r="H152" s="446"/>
      <c r="I152" s="446"/>
      <c r="J152" s="446"/>
      <c r="K152" s="446"/>
      <c r="L152" s="446"/>
      <c r="M152" s="446"/>
      <c r="N152" s="446"/>
      <c r="O152" s="446"/>
      <c r="P152" s="446"/>
      <c r="Q152" s="446"/>
      <c r="R152" s="446"/>
      <c r="S152" s="154"/>
      <c r="T152" s="153"/>
      <c r="U152" s="445" t="s">
        <v>332</v>
      </c>
      <c r="V152" s="445"/>
      <c r="W152" s="445"/>
      <c r="X152" s="445"/>
      <c r="Y152" s="446" t="str">
        <f>IF('Anlage 1a'!E26="&lt;Gruppenart wählen&gt;","",'Anlage 1a'!E26)</f>
        <v/>
      </c>
      <c r="Z152" s="446"/>
      <c r="AA152" s="446"/>
      <c r="AB152" s="446"/>
      <c r="AC152" s="446"/>
      <c r="AD152" s="446"/>
      <c r="AE152" s="446"/>
      <c r="AF152" s="446"/>
      <c r="AG152" s="446"/>
      <c r="AH152" s="446"/>
      <c r="AI152" s="446"/>
      <c r="AJ152" s="446"/>
      <c r="AK152" s="446"/>
      <c r="AL152" s="446"/>
    </row>
    <row r="153" spans="1:40" ht="17.100000000000001" customHeight="1" x14ac:dyDescent="0.25">
      <c r="A153" s="445" t="s">
        <v>335</v>
      </c>
      <c r="B153" s="445"/>
      <c r="C153" s="445"/>
      <c r="D153" s="445"/>
      <c r="E153" s="445"/>
      <c r="F153" s="445"/>
      <c r="G153" s="445"/>
      <c r="H153" s="474"/>
      <c r="I153" s="474"/>
      <c r="J153" s="474"/>
      <c r="K153" s="154"/>
      <c r="L153" s="154"/>
      <c r="M153" s="154"/>
      <c r="N153" s="154"/>
      <c r="O153" s="154"/>
      <c r="P153" s="154"/>
      <c r="Q153" s="154"/>
      <c r="R153" s="154"/>
      <c r="S153" s="154"/>
      <c r="T153" s="153"/>
      <c r="U153" s="445" t="s">
        <v>335</v>
      </c>
      <c r="V153" s="445"/>
      <c r="W153" s="445"/>
      <c r="X153" s="445"/>
      <c r="Y153" s="445"/>
      <c r="Z153" s="445"/>
      <c r="AA153" s="445"/>
      <c r="AB153" s="474"/>
      <c r="AC153" s="474"/>
      <c r="AD153" s="474"/>
      <c r="AE153" s="155"/>
      <c r="AF153" s="155"/>
      <c r="AG153" s="155"/>
      <c r="AH153" s="155"/>
      <c r="AI153" s="155"/>
      <c r="AJ153" s="155"/>
      <c r="AK153" s="155"/>
      <c r="AL153" s="155"/>
    </row>
    <row r="154" spans="1:40" ht="17.100000000000001" customHeight="1" x14ac:dyDescent="0.25">
      <c r="A154" s="153"/>
      <c r="B154" s="153"/>
      <c r="C154" s="153"/>
      <c r="D154" s="153"/>
      <c r="E154" s="153"/>
      <c r="F154" s="153"/>
      <c r="G154" s="153"/>
      <c r="H154" s="153"/>
      <c r="I154" s="153"/>
      <c r="J154" s="153"/>
      <c r="K154" s="153"/>
      <c r="L154" s="153"/>
      <c r="M154" s="153"/>
      <c r="N154" s="153"/>
      <c r="O154" s="153"/>
      <c r="P154" s="135"/>
      <c r="Q154" s="135"/>
      <c r="R154" s="154"/>
      <c r="S154" s="154"/>
      <c r="T154" s="153"/>
      <c r="U154" s="153"/>
      <c r="V154" s="153"/>
      <c r="W154" s="153"/>
      <c r="X154" s="153"/>
      <c r="Y154" s="153"/>
      <c r="Z154" s="153"/>
      <c r="AA154" s="153"/>
      <c r="AB154" s="153"/>
      <c r="AC154" s="153"/>
      <c r="AD154" s="153"/>
      <c r="AE154" s="153"/>
      <c r="AF154" s="153"/>
      <c r="AG154" s="153"/>
      <c r="AH154" s="153"/>
      <c r="AI154" s="153"/>
      <c r="AJ154" s="153"/>
      <c r="AK154" s="153"/>
      <c r="AL154" s="136"/>
    </row>
    <row r="155" spans="1:40" ht="39.6" customHeight="1" x14ac:dyDescent="0.25">
      <c r="A155" s="451" t="s">
        <v>327</v>
      </c>
      <c r="B155" s="466"/>
      <c r="C155" s="466"/>
      <c r="D155" s="467"/>
      <c r="E155" s="452" t="s">
        <v>20</v>
      </c>
      <c r="F155" s="453"/>
      <c r="G155" s="454"/>
      <c r="H155" s="460" t="s">
        <v>328</v>
      </c>
      <c r="I155" s="453"/>
      <c r="J155" s="454"/>
      <c r="K155" s="469" t="s">
        <v>334</v>
      </c>
      <c r="L155" s="470"/>
      <c r="M155" s="470"/>
      <c r="N155" s="471"/>
      <c r="O155" s="455" t="s">
        <v>329</v>
      </c>
      <c r="P155" s="456"/>
      <c r="Q155" s="456"/>
      <c r="R155" s="456"/>
      <c r="S155" s="154"/>
      <c r="T155" s="153"/>
      <c r="U155" s="451"/>
      <c r="V155" s="466"/>
      <c r="W155" s="466"/>
      <c r="X155" s="467"/>
      <c r="Y155" s="452" t="s">
        <v>20</v>
      </c>
      <c r="Z155" s="453"/>
      <c r="AA155" s="454"/>
      <c r="AB155" s="460" t="s">
        <v>328</v>
      </c>
      <c r="AC155" s="453"/>
      <c r="AD155" s="454"/>
      <c r="AE155" s="469" t="s">
        <v>334</v>
      </c>
      <c r="AF155" s="470"/>
      <c r="AG155" s="470"/>
      <c r="AH155" s="471"/>
      <c r="AI155" s="455" t="s">
        <v>329</v>
      </c>
      <c r="AJ155" s="456"/>
      <c r="AK155" s="456"/>
      <c r="AL155" s="456"/>
    </row>
    <row r="156" spans="1:40" ht="17.100000000000001" customHeight="1" x14ac:dyDescent="0.25">
      <c r="A156" s="450" t="s">
        <v>151</v>
      </c>
      <c r="B156" s="450"/>
      <c r="C156" s="450"/>
      <c r="D156" s="451"/>
      <c r="E156" s="447">
        <v>0</v>
      </c>
      <c r="F156" s="448"/>
      <c r="G156" s="449"/>
      <c r="H156" s="457" t="str">
        <f>IF(ISBLANK('Anlage 1a'!$AG$25),"",'Anlage 1a'!$AG$25)</f>
        <v/>
      </c>
      <c r="I156" s="458"/>
      <c r="J156" s="459"/>
      <c r="K156" s="461">
        <v>0</v>
      </c>
      <c r="L156" s="462"/>
      <c r="M156" s="462"/>
      <c r="N156" s="463"/>
      <c r="O156" s="464">
        <f>E156*K156</f>
        <v>0</v>
      </c>
      <c r="P156" s="465"/>
      <c r="Q156" s="465"/>
      <c r="R156" s="465"/>
      <c r="S156" s="154"/>
      <c r="T156" s="153"/>
      <c r="U156" s="450" t="s">
        <v>151</v>
      </c>
      <c r="V156" s="450"/>
      <c r="W156" s="450"/>
      <c r="X156" s="451"/>
      <c r="Y156" s="447">
        <v>0</v>
      </c>
      <c r="Z156" s="448"/>
      <c r="AA156" s="449"/>
      <c r="AB156" s="457" t="str">
        <f>IF(ISBLANK('Anlage 1a'!$AG$26),"",'Anlage 1a'!$AG$26)</f>
        <v/>
      </c>
      <c r="AC156" s="458"/>
      <c r="AD156" s="459"/>
      <c r="AE156" s="461">
        <v>0</v>
      </c>
      <c r="AF156" s="462"/>
      <c r="AG156" s="462"/>
      <c r="AH156" s="463"/>
      <c r="AI156" s="464">
        <f>Y156*AE156</f>
        <v>0</v>
      </c>
      <c r="AJ156" s="465"/>
      <c r="AK156" s="465"/>
      <c r="AL156" s="465"/>
    </row>
    <row r="157" spans="1:40" ht="17.100000000000001" customHeight="1" x14ac:dyDescent="0.25">
      <c r="A157" s="450" t="s">
        <v>150</v>
      </c>
      <c r="B157" s="450"/>
      <c r="C157" s="450"/>
      <c r="D157" s="451"/>
      <c r="E157" s="447">
        <v>0</v>
      </c>
      <c r="F157" s="448"/>
      <c r="G157" s="449"/>
      <c r="H157" s="457" t="str">
        <f>IF(ISBLANK('Anlage 1a'!$AG$25),"",'Anlage 1a'!$AG$25)</f>
        <v/>
      </c>
      <c r="I157" s="458"/>
      <c r="J157" s="459"/>
      <c r="K157" s="461">
        <v>0</v>
      </c>
      <c r="L157" s="462"/>
      <c r="M157" s="462"/>
      <c r="N157" s="463"/>
      <c r="O157" s="464">
        <f t="shared" ref="O157:O167" si="14">E157*K157</f>
        <v>0</v>
      </c>
      <c r="P157" s="465"/>
      <c r="Q157" s="465"/>
      <c r="R157" s="465"/>
      <c r="S157" s="154"/>
      <c r="T157" s="153"/>
      <c r="U157" s="450" t="s">
        <v>150</v>
      </c>
      <c r="V157" s="450"/>
      <c r="W157" s="450"/>
      <c r="X157" s="451"/>
      <c r="Y157" s="447">
        <v>0</v>
      </c>
      <c r="Z157" s="448"/>
      <c r="AA157" s="449"/>
      <c r="AB157" s="457" t="str">
        <f>IF(ISBLANK('Anlage 1a'!$AG$26),"",'Anlage 1a'!$AG$26)</f>
        <v/>
      </c>
      <c r="AC157" s="458"/>
      <c r="AD157" s="459"/>
      <c r="AE157" s="461">
        <v>0</v>
      </c>
      <c r="AF157" s="462"/>
      <c r="AG157" s="462"/>
      <c r="AH157" s="463"/>
      <c r="AI157" s="464">
        <f t="shared" ref="AI157:AI167" si="15">Y157*AE157</f>
        <v>0</v>
      </c>
      <c r="AJ157" s="465"/>
      <c r="AK157" s="465"/>
      <c r="AL157" s="465"/>
    </row>
    <row r="158" spans="1:40" ht="17.100000000000001" customHeight="1" x14ac:dyDescent="0.25">
      <c r="A158" s="450" t="s">
        <v>152</v>
      </c>
      <c r="B158" s="450"/>
      <c r="C158" s="450"/>
      <c r="D158" s="451"/>
      <c r="E158" s="447">
        <v>0</v>
      </c>
      <c r="F158" s="448"/>
      <c r="G158" s="449"/>
      <c r="H158" s="457" t="str">
        <f>IF(ISBLANK('Anlage 1a'!$AG$25),"",'Anlage 1a'!$AG$25)</f>
        <v/>
      </c>
      <c r="I158" s="458"/>
      <c r="J158" s="459"/>
      <c r="K158" s="461">
        <v>0</v>
      </c>
      <c r="L158" s="462"/>
      <c r="M158" s="462"/>
      <c r="N158" s="463"/>
      <c r="O158" s="464">
        <f t="shared" si="14"/>
        <v>0</v>
      </c>
      <c r="P158" s="465"/>
      <c r="Q158" s="465"/>
      <c r="R158" s="465"/>
      <c r="S158" s="154"/>
      <c r="T158" s="153"/>
      <c r="U158" s="450" t="s">
        <v>152</v>
      </c>
      <c r="V158" s="450"/>
      <c r="W158" s="450"/>
      <c r="X158" s="451"/>
      <c r="Y158" s="447">
        <v>0</v>
      </c>
      <c r="Z158" s="448"/>
      <c r="AA158" s="449"/>
      <c r="AB158" s="457" t="str">
        <f>IF(ISBLANK('Anlage 1a'!$AG$26),"",'Anlage 1a'!$AG$26)</f>
        <v/>
      </c>
      <c r="AC158" s="458"/>
      <c r="AD158" s="459"/>
      <c r="AE158" s="461">
        <v>0</v>
      </c>
      <c r="AF158" s="462"/>
      <c r="AG158" s="462"/>
      <c r="AH158" s="463"/>
      <c r="AI158" s="464">
        <f t="shared" si="15"/>
        <v>0</v>
      </c>
      <c r="AJ158" s="465"/>
      <c r="AK158" s="465"/>
      <c r="AL158" s="465"/>
    </row>
    <row r="159" spans="1:40" ht="17.100000000000001" customHeight="1" x14ac:dyDescent="0.25">
      <c r="A159" s="450" t="s">
        <v>153</v>
      </c>
      <c r="B159" s="450"/>
      <c r="C159" s="450"/>
      <c r="D159" s="451"/>
      <c r="E159" s="447">
        <v>0</v>
      </c>
      <c r="F159" s="448"/>
      <c r="G159" s="449"/>
      <c r="H159" s="457" t="str">
        <f>IF(ISBLANK('Anlage 1a'!$AG$25),"",'Anlage 1a'!$AG$25)</f>
        <v/>
      </c>
      <c r="I159" s="458"/>
      <c r="J159" s="459"/>
      <c r="K159" s="461">
        <v>0</v>
      </c>
      <c r="L159" s="462"/>
      <c r="M159" s="462"/>
      <c r="N159" s="463"/>
      <c r="O159" s="464">
        <f t="shared" si="14"/>
        <v>0</v>
      </c>
      <c r="P159" s="465"/>
      <c r="Q159" s="465"/>
      <c r="R159" s="465"/>
      <c r="S159" s="154"/>
      <c r="T159" s="153"/>
      <c r="U159" s="450" t="s">
        <v>153</v>
      </c>
      <c r="V159" s="450"/>
      <c r="W159" s="450"/>
      <c r="X159" s="451"/>
      <c r="Y159" s="447">
        <v>0</v>
      </c>
      <c r="Z159" s="448"/>
      <c r="AA159" s="449"/>
      <c r="AB159" s="457" t="str">
        <f>IF(ISBLANK('Anlage 1a'!$AG$26),"",'Anlage 1a'!$AG$26)</f>
        <v/>
      </c>
      <c r="AC159" s="458"/>
      <c r="AD159" s="459"/>
      <c r="AE159" s="461">
        <v>0</v>
      </c>
      <c r="AF159" s="462"/>
      <c r="AG159" s="462"/>
      <c r="AH159" s="463"/>
      <c r="AI159" s="464">
        <f t="shared" si="15"/>
        <v>0</v>
      </c>
      <c r="AJ159" s="465"/>
      <c r="AK159" s="465"/>
      <c r="AL159" s="465"/>
    </row>
    <row r="160" spans="1:40" ht="17.100000000000001" customHeight="1" x14ac:dyDescent="0.25">
      <c r="A160" s="450" t="s">
        <v>154</v>
      </c>
      <c r="B160" s="450"/>
      <c r="C160" s="450"/>
      <c r="D160" s="451"/>
      <c r="E160" s="447">
        <v>0</v>
      </c>
      <c r="F160" s="448"/>
      <c r="G160" s="449"/>
      <c r="H160" s="457" t="str">
        <f>IF(ISBLANK('Anlage 1a'!$AG$25),"",'Anlage 1a'!$AG$25)</f>
        <v/>
      </c>
      <c r="I160" s="458"/>
      <c r="J160" s="459"/>
      <c r="K160" s="461">
        <v>0</v>
      </c>
      <c r="L160" s="462"/>
      <c r="M160" s="462"/>
      <c r="N160" s="463"/>
      <c r="O160" s="464">
        <f t="shared" si="14"/>
        <v>0</v>
      </c>
      <c r="P160" s="465"/>
      <c r="Q160" s="465"/>
      <c r="R160" s="465"/>
      <c r="S160" s="154"/>
      <c r="T160" s="153"/>
      <c r="U160" s="450" t="s">
        <v>154</v>
      </c>
      <c r="V160" s="450"/>
      <c r="W160" s="450"/>
      <c r="X160" s="451"/>
      <c r="Y160" s="447">
        <v>0</v>
      </c>
      <c r="Z160" s="448"/>
      <c r="AA160" s="449"/>
      <c r="AB160" s="457" t="str">
        <f>IF(ISBLANK('Anlage 1a'!$AG$26),"",'Anlage 1a'!$AG$26)</f>
        <v/>
      </c>
      <c r="AC160" s="458"/>
      <c r="AD160" s="459"/>
      <c r="AE160" s="461">
        <v>0</v>
      </c>
      <c r="AF160" s="462"/>
      <c r="AG160" s="462"/>
      <c r="AH160" s="463"/>
      <c r="AI160" s="464">
        <f t="shared" si="15"/>
        <v>0</v>
      </c>
      <c r="AJ160" s="465"/>
      <c r="AK160" s="465"/>
      <c r="AL160" s="465"/>
    </row>
    <row r="161" spans="1:40" ht="17.100000000000001" customHeight="1" x14ac:dyDescent="0.25">
      <c r="A161" s="450" t="s">
        <v>155</v>
      </c>
      <c r="B161" s="450"/>
      <c r="C161" s="450"/>
      <c r="D161" s="451"/>
      <c r="E161" s="447">
        <v>0</v>
      </c>
      <c r="F161" s="448"/>
      <c r="G161" s="449"/>
      <c r="H161" s="457" t="str">
        <f>IF(ISBLANK('Anlage 1a'!$AG$25),"",'Anlage 1a'!$AG$25)</f>
        <v/>
      </c>
      <c r="I161" s="458"/>
      <c r="J161" s="459"/>
      <c r="K161" s="461">
        <v>0</v>
      </c>
      <c r="L161" s="462"/>
      <c r="M161" s="462"/>
      <c r="N161" s="463"/>
      <c r="O161" s="464">
        <f t="shared" si="14"/>
        <v>0</v>
      </c>
      <c r="P161" s="465"/>
      <c r="Q161" s="465"/>
      <c r="R161" s="465"/>
      <c r="S161" s="154"/>
      <c r="T161" s="153"/>
      <c r="U161" s="450" t="s">
        <v>155</v>
      </c>
      <c r="V161" s="450"/>
      <c r="W161" s="450"/>
      <c r="X161" s="451"/>
      <c r="Y161" s="447">
        <v>0</v>
      </c>
      <c r="Z161" s="448"/>
      <c r="AA161" s="449"/>
      <c r="AB161" s="457" t="str">
        <f>IF(ISBLANK('Anlage 1a'!$AG$26),"",'Anlage 1a'!$AG$26)</f>
        <v/>
      </c>
      <c r="AC161" s="458"/>
      <c r="AD161" s="459"/>
      <c r="AE161" s="461">
        <v>0</v>
      </c>
      <c r="AF161" s="462"/>
      <c r="AG161" s="462"/>
      <c r="AH161" s="463"/>
      <c r="AI161" s="464">
        <f t="shared" si="15"/>
        <v>0</v>
      </c>
      <c r="AJ161" s="465"/>
      <c r="AK161" s="465"/>
      <c r="AL161" s="465"/>
    </row>
    <row r="162" spans="1:40" ht="17.100000000000001" customHeight="1" x14ac:dyDescent="0.25">
      <c r="A162" s="450" t="s">
        <v>156</v>
      </c>
      <c r="B162" s="450"/>
      <c r="C162" s="450"/>
      <c r="D162" s="451"/>
      <c r="E162" s="447">
        <v>0</v>
      </c>
      <c r="F162" s="448"/>
      <c r="G162" s="449"/>
      <c r="H162" s="457" t="str">
        <f>IF(ISBLANK('Anlage 1a'!$AG$25),"",'Anlage 1a'!$AG$25)</f>
        <v/>
      </c>
      <c r="I162" s="458"/>
      <c r="J162" s="459"/>
      <c r="K162" s="461">
        <v>0</v>
      </c>
      <c r="L162" s="462"/>
      <c r="M162" s="462"/>
      <c r="N162" s="463"/>
      <c r="O162" s="464">
        <f t="shared" si="14"/>
        <v>0</v>
      </c>
      <c r="P162" s="465"/>
      <c r="Q162" s="465"/>
      <c r="R162" s="465"/>
      <c r="S162" s="154"/>
      <c r="T162" s="153"/>
      <c r="U162" s="450" t="s">
        <v>156</v>
      </c>
      <c r="V162" s="450"/>
      <c r="W162" s="450"/>
      <c r="X162" s="451"/>
      <c r="Y162" s="447">
        <v>0</v>
      </c>
      <c r="Z162" s="448"/>
      <c r="AA162" s="449"/>
      <c r="AB162" s="457" t="str">
        <f>IF(ISBLANK('Anlage 1a'!$AG$26),"",'Anlage 1a'!$AG$26)</f>
        <v/>
      </c>
      <c r="AC162" s="458"/>
      <c r="AD162" s="459"/>
      <c r="AE162" s="461">
        <v>0</v>
      </c>
      <c r="AF162" s="462"/>
      <c r="AG162" s="462"/>
      <c r="AH162" s="463"/>
      <c r="AI162" s="464">
        <f t="shared" si="15"/>
        <v>0</v>
      </c>
      <c r="AJ162" s="465"/>
      <c r="AK162" s="465"/>
      <c r="AL162" s="465"/>
    </row>
    <row r="163" spans="1:40" ht="17.100000000000001" customHeight="1" x14ac:dyDescent="0.25">
      <c r="A163" s="450" t="s">
        <v>157</v>
      </c>
      <c r="B163" s="450"/>
      <c r="C163" s="450"/>
      <c r="D163" s="451"/>
      <c r="E163" s="447">
        <v>0</v>
      </c>
      <c r="F163" s="448"/>
      <c r="G163" s="449"/>
      <c r="H163" s="457" t="str">
        <f>IF(ISBLANK('Anlage 1a'!$AG$25),"",'Anlage 1a'!$AG$25)</f>
        <v/>
      </c>
      <c r="I163" s="458"/>
      <c r="J163" s="459"/>
      <c r="K163" s="461">
        <v>0</v>
      </c>
      <c r="L163" s="462"/>
      <c r="M163" s="462"/>
      <c r="N163" s="463"/>
      <c r="O163" s="464">
        <f t="shared" si="14"/>
        <v>0</v>
      </c>
      <c r="P163" s="465"/>
      <c r="Q163" s="465"/>
      <c r="R163" s="465"/>
      <c r="S163" s="154"/>
      <c r="T163" s="153"/>
      <c r="U163" s="450" t="s">
        <v>157</v>
      </c>
      <c r="V163" s="450"/>
      <c r="W163" s="450"/>
      <c r="X163" s="451"/>
      <c r="Y163" s="447">
        <v>0</v>
      </c>
      <c r="Z163" s="448"/>
      <c r="AA163" s="449"/>
      <c r="AB163" s="457" t="str">
        <f>IF(ISBLANK('Anlage 1a'!$AG$26),"",'Anlage 1a'!$AG$26)</f>
        <v/>
      </c>
      <c r="AC163" s="458"/>
      <c r="AD163" s="459"/>
      <c r="AE163" s="461">
        <v>0</v>
      </c>
      <c r="AF163" s="462"/>
      <c r="AG163" s="462"/>
      <c r="AH163" s="463"/>
      <c r="AI163" s="464">
        <f t="shared" si="15"/>
        <v>0</v>
      </c>
      <c r="AJ163" s="465"/>
      <c r="AK163" s="465"/>
      <c r="AL163" s="465"/>
    </row>
    <row r="164" spans="1:40" ht="17.100000000000001" customHeight="1" x14ac:dyDescent="0.25">
      <c r="A164" s="450" t="s">
        <v>158</v>
      </c>
      <c r="B164" s="450"/>
      <c r="C164" s="450"/>
      <c r="D164" s="451"/>
      <c r="E164" s="447">
        <v>0</v>
      </c>
      <c r="F164" s="448"/>
      <c r="G164" s="449"/>
      <c r="H164" s="457" t="str">
        <f>IF(ISBLANK('Anlage 1a'!$AG$25),"",'Anlage 1a'!$AG$25)</f>
        <v/>
      </c>
      <c r="I164" s="458"/>
      <c r="J164" s="459"/>
      <c r="K164" s="461">
        <v>0</v>
      </c>
      <c r="L164" s="462"/>
      <c r="M164" s="462"/>
      <c r="N164" s="463"/>
      <c r="O164" s="464">
        <f t="shared" si="14"/>
        <v>0</v>
      </c>
      <c r="P164" s="465"/>
      <c r="Q164" s="465"/>
      <c r="R164" s="465"/>
      <c r="S164" s="154"/>
      <c r="T164" s="153"/>
      <c r="U164" s="450" t="s">
        <v>158</v>
      </c>
      <c r="V164" s="450"/>
      <c r="W164" s="450"/>
      <c r="X164" s="451"/>
      <c r="Y164" s="447">
        <v>0</v>
      </c>
      <c r="Z164" s="448"/>
      <c r="AA164" s="449"/>
      <c r="AB164" s="457" t="str">
        <f>IF(ISBLANK('Anlage 1a'!$AG$26),"",'Anlage 1a'!$AG$26)</f>
        <v/>
      </c>
      <c r="AC164" s="458"/>
      <c r="AD164" s="459"/>
      <c r="AE164" s="461">
        <v>0</v>
      </c>
      <c r="AF164" s="462"/>
      <c r="AG164" s="462"/>
      <c r="AH164" s="463"/>
      <c r="AI164" s="464">
        <f t="shared" si="15"/>
        <v>0</v>
      </c>
      <c r="AJ164" s="465"/>
      <c r="AK164" s="465"/>
      <c r="AL164" s="465"/>
    </row>
    <row r="165" spans="1:40" ht="17.100000000000001" customHeight="1" x14ac:dyDescent="0.25">
      <c r="A165" s="450" t="s">
        <v>159</v>
      </c>
      <c r="B165" s="450"/>
      <c r="C165" s="450"/>
      <c r="D165" s="451"/>
      <c r="E165" s="447">
        <v>0</v>
      </c>
      <c r="F165" s="448"/>
      <c r="G165" s="449"/>
      <c r="H165" s="457" t="str">
        <f>IF(ISBLANK('Anlage 1a'!$AG$25),"",'Anlage 1a'!$AG$25)</f>
        <v/>
      </c>
      <c r="I165" s="458"/>
      <c r="J165" s="459"/>
      <c r="K165" s="461">
        <v>0</v>
      </c>
      <c r="L165" s="462"/>
      <c r="M165" s="462"/>
      <c r="N165" s="463"/>
      <c r="O165" s="464">
        <f t="shared" si="14"/>
        <v>0</v>
      </c>
      <c r="P165" s="465"/>
      <c r="Q165" s="465"/>
      <c r="R165" s="465"/>
      <c r="S165" s="154"/>
      <c r="T165" s="153"/>
      <c r="U165" s="450" t="s">
        <v>159</v>
      </c>
      <c r="V165" s="450"/>
      <c r="W165" s="450"/>
      <c r="X165" s="451"/>
      <c r="Y165" s="447">
        <v>0</v>
      </c>
      <c r="Z165" s="448"/>
      <c r="AA165" s="449"/>
      <c r="AB165" s="457" t="str">
        <f>IF(ISBLANK('Anlage 1a'!$AG$26),"",'Anlage 1a'!$AG$26)</f>
        <v/>
      </c>
      <c r="AC165" s="458"/>
      <c r="AD165" s="459"/>
      <c r="AE165" s="461">
        <v>0</v>
      </c>
      <c r="AF165" s="462"/>
      <c r="AG165" s="462"/>
      <c r="AH165" s="463"/>
      <c r="AI165" s="464">
        <f t="shared" si="15"/>
        <v>0</v>
      </c>
      <c r="AJ165" s="465"/>
      <c r="AK165" s="465"/>
      <c r="AL165" s="465"/>
    </row>
    <row r="166" spans="1:40" ht="17.100000000000001" customHeight="1" x14ac:dyDescent="0.25">
      <c r="A166" s="450" t="s">
        <v>160</v>
      </c>
      <c r="B166" s="450"/>
      <c r="C166" s="450"/>
      <c r="D166" s="451"/>
      <c r="E166" s="447">
        <v>0</v>
      </c>
      <c r="F166" s="448"/>
      <c r="G166" s="449"/>
      <c r="H166" s="457" t="str">
        <f>IF(ISBLANK('Anlage 1a'!$AG$25),"",'Anlage 1a'!$AG$25)</f>
        <v/>
      </c>
      <c r="I166" s="458"/>
      <c r="J166" s="459"/>
      <c r="K166" s="461">
        <v>0</v>
      </c>
      <c r="L166" s="462"/>
      <c r="M166" s="462"/>
      <c r="N166" s="463"/>
      <c r="O166" s="464">
        <f t="shared" si="14"/>
        <v>0</v>
      </c>
      <c r="P166" s="465"/>
      <c r="Q166" s="465"/>
      <c r="R166" s="465"/>
      <c r="S166" s="154"/>
      <c r="T166" s="153"/>
      <c r="U166" s="450" t="s">
        <v>160</v>
      </c>
      <c r="V166" s="450"/>
      <c r="W166" s="450"/>
      <c r="X166" s="451"/>
      <c r="Y166" s="447">
        <v>0</v>
      </c>
      <c r="Z166" s="448"/>
      <c r="AA166" s="449"/>
      <c r="AB166" s="457" t="str">
        <f>IF(ISBLANK('Anlage 1a'!$AG$26),"",'Anlage 1a'!$AG$26)</f>
        <v/>
      </c>
      <c r="AC166" s="458"/>
      <c r="AD166" s="459"/>
      <c r="AE166" s="461">
        <v>0</v>
      </c>
      <c r="AF166" s="462"/>
      <c r="AG166" s="462"/>
      <c r="AH166" s="463"/>
      <c r="AI166" s="464">
        <f t="shared" si="15"/>
        <v>0</v>
      </c>
      <c r="AJ166" s="465"/>
      <c r="AK166" s="465"/>
      <c r="AL166" s="465"/>
    </row>
    <row r="167" spans="1:40" ht="17.100000000000001" customHeight="1" x14ac:dyDescent="0.25">
      <c r="A167" s="450" t="s">
        <v>161</v>
      </c>
      <c r="B167" s="450"/>
      <c r="C167" s="450"/>
      <c r="D167" s="451"/>
      <c r="E167" s="447">
        <v>0</v>
      </c>
      <c r="F167" s="448"/>
      <c r="G167" s="449"/>
      <c r="H167" s="457" t="str">
        <f>IF(ISBLANK('Anlage 1a'!$AG$25),"",'Anlage 1a'!$AG$25)</f>
        <v/>
      </c>
      <c r="I167" s="458"/>
      <c r="J167" s="459"/>
      <c r="K167" s="461">
        <v>0</v>
      </c>
      <c r="L167" s="462"/>
      <c r="M167" s="462"/>
      <c r="N167" s="463"/>
      <c r="O167" s="464">
        <f t="shared" si="14"/>
        <v>0</v>
      </c>
      <c r="P167" s="465"/>
      <c r="Q167" s="465"/>
      <c r="R167" s="465"/>
      <c r="S167" s="154"/>
      <c r="T167" s="153"/>
      <c r="U167" s="450" t="s">
        <v>161</v>
      </c>
      <c r="V167" s="450"/>
      <c r="W167" s="450"/>
      <c r="X167" s="451"/>
      <c r="Y167" s="447">
        <v>0</v>
      </c>
      <c r="Z167" s="448"/>
      <c r="AA167" s="449"/>
      <c r="AB167" s="457" t="str">
        <f>IF(ISBLANK('Anlage 1a'!$AG$26),"",'Anlage 1a'!$AG$26)</f>
        <v/>
      </c>
      <c r="AC167" s="458"/>
      <c r="AD167" s="459"/>
      <c r="AE167" s="461">
        <v>0</v>
      </c>
      <c r="AF167" s="462"/>
      <c r="AG167" s="462"/>
      <c r="AH167" s="463"/>
      <c r="AI167" s="464">
        <f t="shared" si="15"/>
        <v>0</v>
      </c>
      <c r="AJ167" s="465"/>
      <c r="AK167" s="465"/>
      <c r="AL167" s="465"/>
    </row>
    <row r="168" spans="1:40" s="136" customFormat="1" ht="17.100000000000001" customHeight="1" thickBot="1" x14ac:dyDescent="0.25">
      <c r="A168" s="153"/>
      <c r="B168" s="153"/>
      <c r="C168" s="153"/>
      <c r="D168" s="153"/>
      <c r="E168" s="153"/>
      <c r="F168" s="153"/>
      <c r="G168" s="153"/>
      <c r="H168" s="153"/>
      <c r="I168" s="153"/>
      <c r="J168" s="153"/>
      <c r="K168" s="153"/>
      <c r="L168" s="153"/>
      <c r="M168" s="153"/>
      <c r="N168" s="472">
        <f>SUM(O156:R167)</f>
        <v>0</v>
      </c>
      <c r="O168" s="473"/>
      <c r="P168" s="473"/>
      <c r="Q168" s="473"/>
      <c r="R168" s="473"/>
      <c r="S168" s="154"/>
      <c r="T168" s="154"/>
      <c r="U168" s="153"/>
      <c r="V168" s="153"/>
      <c r="W168" s="153"/>
      <c r="X168" s="153"/>
      <c r="Y168" s="153"/>
      <c r="Z168" s="153"/>
      <c r="AA168" s="153"/>
      <c r="AB168" s="153"/>
      <c r="AC168" s="153"/>
      <c r="AD168" s="153"/>
      <c r="AE168" s="153"/>
      <c r="AF168" s="153"/>
      <c r="AG168" s="153"/>
      <c r="AH168" s="472">
        <f>SUM(AI156:AL167)</f>
        <v>0</v>
      </c>
      <c r="AI168" s="473"/>
      <c r="AJ168" s="473"/>
      <c r="AK168" s="473"/>
      <c r="AL168" s="473"/>
      <c r="AM168" s="153"/>
      <c r="AN168" s="153"/>
    </row>
    <row r="169" spans="1:40" ht="17.100000000000001" customHeight="1" thickTop="1" x14ac:dyDescent="0.25"/>
  </sheetData>
  <sheetProtection algorithmName="SHA-512" hashValue="JeLYLMmkaJd2EGX1xR3px5iXDPErbuEaBVSJHnUaCwsGyzhkCNXutj2FlYwEHxmLMv47WihZ4eXB7oGD0l3FBA==" saltValue="TcWAgQGXnbU8sa0MFVCq5g==" spinCount="100000" sheet="1" selectLockedCells="1"/>
  <mergeCells count="1171">
    <mergeCell ref="Y167:AA167"/>
    <mergeCell ref="AB167:AD167"/>
    <mergeCell ref="AE167:AH167"/>
    <mergeCell ref="AI167:AL167"/>
    <mergeCell ref="AH168:AL168"/>
    <mergeCell ref="N168:R168"/>
    <mergeCell ref="Y166:AA166"/>
    <mergeCell ref="AB166:AD166"/>
    <mergeCell ref="AE166:AH166"/>
    <mergeCell ref="AI166:AL166"/>
    <mergeCell ref="A167:D167"/>
    <mergeCell ref="E167:G167"/>
    <mergeCell ref="H167:J167"/>
    <mergeCell ref="K167:N167"/>
    <mergeCell ref="O167:R167"/>
    <mergeCell ref="U167:X167"/>
    <mergeCell ref="Y165:AA165"/>
    <mergeCell ref="AB165:AD165"/>
    <mergeCell ref="AE165:AH165"/>
    <mergeCell ref="AI165:AL165"/>
    <mergeCell ref="A166:D166"/>
    <mergeCell ref="E166:G166"/>
    <mergeCell ref="H166:J166"/>
    <mergeCell ref="K166:N166"/>
    <mergeCell ref="O166:R166"/>
    <mergeCell ref="U166:X166"/>
    <mergeCell ref="Y164:AA164"/>
    <mergeCell ref="AB164:AD164"/>
    <mergeCell ref="AE164:AH164"/>
    <mergeCell ref="AI164:AL164"/>
    <mergeCell ref="A165:D165"/>
    <mergeCell ref="E165:G165"/>
    <mergeCell ref="H165:J165"/>
    <mergeCell ref="K165:N165"/>
    <mergeCell ref="O165:R165"/>
    <mergeCell ref="U165:X165"/>
    <mergeCell ref="Y163:AA163"/>
    <mergeCell ref="AB163:AD163"/>
    <mergeCell ref="AE163:AH163"/>
    <mergeCell ref="AI163:AL163"/>
    <mergeCell ref="A164:D164"/>
    <mergeCell ref="E164:G164"/>
    <mergeCell ref="H164:J164"/>
    <mergeCell ref="K164:N164"/>
    <mergeCell ref="O164:R164"/>
    <mergeCell ref="U164:X164"/>
    <mergeCell ref="Y162:AA162"/>
    <mergeCell ref="AB162:AD162"/>
    <mergeCell ref="AE162:AH162"/>
    <mergeCell ref="AI162:AL162"/>
    <mergeCell ref="A163:D163"/>
    <mergeCell ref="E163:G163"/>
    <mergeCell ref="H163:J163"/>
    <mergeCell ref="K163:N163"/>
    <mergeCell ref="O163:R163"/>
    <mergeCell ref="U163:X163"/>
    <mergeCell ref="Y161:AA161"/>
    <mergeCell ref="AB161:AD161"/>
    <mergeCell ref="AE161:AH161"/>
    <mergeCell ref="AI161:AL161"/>
    <mergeCell ref="A162:D162"/>
    <mergeCell ref="E162:G162"/>
    <mergeCell ref="H162:J162"/>
    <mergeCell ref="K162:N162"/>
    <mergeCell ref="O162:R162"/>
    <mergeCell ref="U162:X162"/>
    <mergeCell ref="Y160:AA160"/>
    <mergeCell ref="AB160:AD160"/>
    <mergeCell ref="AE160:AH160"/>
    <mergeCell ref="AI160:AL160"/>
    <mergeCell ref="A161:D161"/>
    <mergeCell ref="E161:G161"/>
    <mergeCell ref="H161:J161"/>
    <mergeCell ref="K161:N161"/>
    <mergeCell ref="O161:R161"/>
    <mergeCell ref="U161:X161"/>
    <mergeCell ref="Y159:AA159"/>
    <mergeCell ref="AB159:AD159"/>
    <mergeCell ref="AE159:AH159"/>
    <mergeCell ref="AI159:AL159"/>
    <mergeCell ref="A160:D160"/>
    <mergeCell ref="E160:G160"/>
    <mergeCell ref="H160:J160"/>
    <mergeCell ref="K160:N160"/>
    <mergeCell ref="O160:R160"/>
    <mergeCell ref="U160:X160"/>
    <mergeCell ref="Y158:AA158"/>
    <mergeCell ref="AB158:AD158"/>
    <mergeCell ref="AE158:AH158"/>
    <mergeCell ref="AI158:AL158"/>
    <mergeCell ref="A159:D159"/>
    <mergeCell ref="E159:G159"/>
    <mergeCell ref="H159:J159"/>
    <mergeCell ref="K159:N159"/>
    <mergeCell ref="O159:R159"/>
    <mergeCell ref="U159:X159"/>
    <mergeCell ref="Y157:AA157"/>
    <mergeCell ref="AB157:AD157"/>
    <mergeCell ref="AE157:AH157"/>
    <mergeCell ref="AI157:AL157"/>
    <mergeCell ref="A158:D158"/>
    <mergeCell ref="E158:G158"/>
    <mergeCell ref="H158:J158"/>
    <mergeCell ref="K158:N158"/>
    <mergeCell ref="O158:R158"/>
    <mergeCell ref="U158:X158"/>
    <mergeCell ref="Y156:AA156"/>
    <mergeCell ref="AB156:AD156"/>
    <mergeCell ref="AE156:AH156"/>
    <mergeCell ref="AI156:AL156"/>
    <mergeCell ref="A157:D157"/>
    <mergeCell ref="E157:G157"/>
    <mergeCell ref="H157:J157"/>
    <mergeCell ref="K157:N157"/>
    <mergeCell ref="O157:R157"/>
    <mergeCell ref="U157:X157"/>
    <mergeCell ref="Y155:AA155"/>
    <mergeCell ref="AB155:AD155"/>
    <mergeCell ref="AE155:AH155"/>
    <mergeCell ref="AI155:AL155"/>
    <mergeCell ref="A156:D156"/>
    <mergeCell ref="E156:G156"/>
    <mergeCell ref="H156:J156"/>
    <mergeCell ref="K156:N156"/>
    <mergeCell ref="O156:R156"/>
    <mergeCell ref="U156:X156"/>
    <mergeCell ref="A155:D155"/>
    <mergeCell ref="E155:G155"/>
    <mergeCell ref="H155:J155"/>
    <mergeCell ref="K155:N155"/>
    <mergeCell ref="O155:R155"/>
    <mergeCell ref="U155:X155"/>
    <mergeCell ref="A152:D152"/>
    <mergeCell ref="E152:R152"/>
    <mergeCell ref="U152:X152"/>
    <mergeCell ref="Y152:AL152"/>
    <mergeCell ref="A153:G153"/>
    <mergeCell ref="H153:J153"/>
    <mergeCell ref="U153:AA153"/>
    <mergeCell ref="AB153:AD153"/>
    <mergeCell ref="A150:D150"/>
    <mergeCell ref="U150:X150"/>
    <mergeCell ref="A151:D151"/>
    <mergeCell ref="E151:R151"/>
    <mergeCell ref="U151:X151"/>
    <mergeCell ref="Y151:AL151"/>
    <mergeCell ref="Y148:AA148"/>
    <mergeCell ref="AB148:AD148"/>
    <mergeCell ref="AE148:AH148"/>
    <mergeCell ref="AI148:AL148"/>
    <mergeCell ref="N149:R149"/>
    <mergeCell ref="AH149:AL149"/>
    <mergeCell ref="Y147:AA147"/>
    <mergeCell ref="AB147:AD147"/>
    <mergeCell ref="AE147:AH147"/>
    <mergeCell ref="AI147:AL147"/>
    <mergeCell ref="A148:D148"/>
    <mergeCell ref="E148:G148"/>
    <mergeCell ref="H148:J148"/>
    <mergeCell ref="K148:N148"/>
    <mergeCell ref="O148:R148"/>
    <mergeCell ref="U148:X148"/>
    <mergeCell ref="Y146:AA146"/>
    <mergeCell ref="AB146:AD146"/>
    <mergeCell ref="AE146:AH146"/>
    <mergeCell ref="AI146:AL146"/>
    <mergeCell ref="A147:D147"/>
    <mergeCell ref="E147:G147"/>
    <mergeCell ref="H147:J147"/>
    <mergeCell ref="K147:N147"/>
    <mergeCell ref="O147:R147"/>
    <mergeCell ref="U147:X147"/>
    <mergeCell ref="Y145:AA145"/>
    <mergeCell ref="AB145:AD145"/>
    <mergeCell ref="AE145:AH145"/>
    <mergeCell ref="AI145:AL145"/>
    <mergeCell ref="A146:D146"/>
    <mergeCell ref="E146:G146"/>
    <mergeCell ref="H146:J146"/>
    <mergeCell ref="K146:N146"/>
    <mergeCell ref="O146:R146"/>
    <mergeCell ref="U146:X146"/>
    <mergeCell ref="Y144:AA144"/>
    <mergeCell ref="AB144:AD144"/>
    <mergeCell ref="AE144:AH144"/>
    <mergeCell ref="AI144:AL144"/>
    <mergeCell ref="A145:D145"/>
    <mergeCell ref="E145:G145"/>
    <mergeCell ref="H145:J145"/>
    <mergeCell ref="K145:N145"/>
    <mergeCell ref="O145:R145"/>
    <mergeCell ref="U145:X145"/>
    <mergeCell ref="Y143:AA143"/>
    <mergeCell ref="AB143:AD143"/>
    <mergeCell ref="AE143:AH143"/>
    <mergeCell ref="AI143:AL143"/>
    <mergeCell ref="A144:D144"/>
    <mergeCell ref="E144:G144"/>
    <mergeCell ref="H144:J144"/>
    <mergeCell ref="K144:N144"/>
    <mergeCell ref="O144:R144"/>
    <mergeCell ref="U144:X144"/>
    <mergeCell ref="Y142:AA142"/>
    <mergeCell ref="AB142:AD142"/>
    <mergeCell ref="AE142:AH142"/>
    <mergeCell ref="AI142:AL142"/>
    <mergeCell ref="A143:D143"/>
    <mergeCell ref="E143:G143"/>
    <mergeCell ref="H143:J143"/>
    <mergeCell ref="K143:N143"/>
    <mergeCell ref="O143:R143"/>
    <mergeCell ref="U143:X143"/>
    <mergeCell ref="Y141:AA141"/>
    <mergeCell ref="AB141:AD141"/>
    <mergeCell ref="AE141:AH141"/>
    <mergeCell ref="AI141:AL141"/>
    <mergeCell ref="A142:D142"/>
    <mergeCell ref="E142:G142"/>
    <mergeCell ref="H142:J142"/>
    <mergeCell ref="K142:N142"/>
    <mergeCell ref="O142:R142"/>
    <mergeCell ref="U142:X142"/>
    <mergeCell ref="Y140:AA140"/>
    <mergeCell ref="AB140:AD140"/>
    <mergeCell ref="AE140:AH140"/>
    <mergeCell ref="AI140:AL140"/>
    <mergeCell ref="A141:D141"/>
    <mergeCell ref="E141:G141"/>
    <mergeCell ref="H141:J141"/>
    <mergeCell ref="K141:N141"/>
    <mergeCell ref="O141:R141"/>
    <mergeCell ref="U141:X141"/>
    <mergeCell ref="Y139:AA139"/>
    <mergeCell ref="AB139:AD139"/>
    <mergeCell ref="AE139:AH139"/>
    <mergeCell ref="AI139:AL139"/>
    <mergeCell ref="A140:D140"/>
    <mergeCell ref="E140:G140"/>
    <mergeCell ref="H140:J140"/>
    <mergeCell ref="K140:N140"/>
    <mergeCell ref="O140:R140"/>
    <mergeCell ref="U140:X140"/>
    <mergeCell ref="Y138:AA138"/>
    <mergeCell ref="AB138:AD138"/>
    <mergeCell ref="AE138:AH138"/>
    <mergeCell ref="AI138:AL138"/>
    <mergeCell ref="A139:D139"/>
    <mergeCell ref="E139:G139"/>
    <mergeCell ref="H139:J139"/>
    <mergeCell ref="K139:N139"/>
    <mergeCell ref="O139:R139"/>
    <mergeCell ref="U139:X139"/>
    <mergeCell ref="Y137:AA137"/>
    <mergeCell ref="AB137:AD137"/>
    <mergeCell ref="AE137:AH137"/>
    <mergeCell ref="AI137:AL137"/>
    <mergeCell ref="A138:D138"/>
    <mergeCell ref="E138:G138"/>
    <mergeCell ref="H138:J138"/>
    <mergeCell ref="K138:N138"/>
    <mergeCell ref="O138:R138"/>
    <mergeCell ref="U138:X138"/>
    <mergeCell ref="Y136:AA136"/>
    <mergeCell ref="AB136:AD136"/>
    <mergeCell ref="AE136:AH136"/>
    <mergeCell ref="AI136:AL136"/>
    <mergeCell ref="A137:D137"/>
    <mergeCell ref="E137:G137"/>
    <mergeCell ref="H137:J137"/>
    <mergeCell ref="K137:N137"/>
    <mergeCell ref="O137:R137"/>
    <mergeCell ref="U137:X137"/>
    <mergeCell ref="A136:D136"/>
    <mergeCell ref="E136:G136"/>
    <mergeCell ref="H136:J136"/>
    <mergeCell ref="K136:N136"/>
    <mergeCell ref="O136:R136"/>
    <mergeCell ref="U136:X136"/>
    <mergeCell ref="A133:D133"/>
    <mergeCell ref="E133:R133"/>
    <mergeCell ref="U133:X133"/>
    <mergeCell ref="Y133:AL133"/>
    <mergeCell ref="A134:G134"/>
    <mergeCell ref="H134:J134"/>
    <mergeCell ref="U134:AA134"/>
    <mergeCell ref="AB134:AD134"/>
    <mergeCell ref="A131:D131"/>
    <mergeCell ref="U131:X131"/>
    <mergeCell ref="A132:D132"/>
    <mergeCell ref="E132:R132"/>
    <mergeCell ref="U132:X132"/>
    <mergeCell ref="Y132:AL132"/>
    <mergeCell ref="Y125:AA125"/>
    <mergeCell ref="AB125:AD125"/>
    <mergeCell ref="AE125:AH125"/>
    <mergeCell ref="AI125:AL125"/>
    <mergeCell ref="AH126:AL126"/>
    <mergeCell ref="N126:R126"/>
    <mergeCell ref="Y124:AA124"/>
    <mergeCell ref="AB124:AD124"/>
    <mergeCell ref="AE124:AH124"/>
    <mergeCell ref="AI124:AL124"/>
    <mergeCell ref="A125:D125"/>
    <mergeCell ref="E125:G125"/>
    <mergeCell ref="H125:J125"/>
    <mergeCell ref="K125:N125"/>
    <mergeCell ref="O125:R125"/>
    <mergeCell ref="U125:X125"/>
    <mergeCell ref="Y123:AA123"/>
    <mergeCell ref="AB123:AD123"/>
    <mergeCell ref="AE123:AH123"/>
    <mergeCell ref="AI123:AL123"/>
    <mergeCell ref="A124:D124"/>
    <mergeCell ref="E124:G124"/>
    <mergeCell ref="H124:J124"/>
    <mergeCell ref="K124:N124"/>
    <mergeCell ref="O124:R124"/>
    <mergeCell ref="U124:X124"/>
    <mergeCell ref="Y122:AA122"/>
    <mergeCell ref="AB122:AD122"/>
    <mergeCell ref="AE122:AH122"/>
    <mergeCell ref="AI122:AL122"/>
    <mergeCell ref="A123:D123"/>
    <mergeCell ref="E123:G123"/>
    <mergeCell ref="H123:J123"/>
    <mergeCell ref="K123:N123"/>
    <mergeCell ref="O123:R123"/>
    <mergeCell ref="U123:X123"/>
    <mergeCell ref="Y121:AA121"/>
    <mergeCell ref="AB121:AD121"/>
    <mergeCell ref="AE121:AH121"/>
    <mergeCell ref="AI121:AL121"/>
    <mergeCell ref="A122:D122"/>
    <mergeCell ref="E122:G122"/>
    <mergeCell ref="H122:J122"/>
    <mergeCell ref="K122:N122"/>
    <mergeCell ref="O122:R122"/>
    <mergeCell ref="U122:X122"/>
    <mergeCell ref="Y120:AA120"/>
    <mergeCell ref="AB120:AD120"/>
    <mergeCell ref="AE120:AH120"/>
    <mergeCell ref="AI120:AL120"/>
    <mergeCell ref="A121:D121"/>
    <mergeCell ref="E121:G121"/>
    <mergeCell ref="H121:J121"/>
    <mergeCell ref="K121:N121"/>
    <mergeCell ref="O121:R121"/>
    <mergeCell ref="U121:X121"/>
    <mergeCell ref="Y119:AA119"/>
    <mergeCell ref="AB119:AD119"/>
    <mergeCell ref="AE119:AH119"/>
    <mergeCell ref="AI119:AL119"/>
    <mergeCell ref="A120:D120"/>
    <mergeCell ref="E120:G120"/>
    <mergeCell ref="H120:J120"/>
    <mergeCell ref="K120:N120"/>
    <mergeCell ref="O120:R120"/>
    <mergeCell ref="U120:X120"/>
    <mergeCell ref="Y118:AA118"/>
    <mergeCell ref="AB118:AD118"/>
    <mergeCell ref="AE118:AH118"/>
    <mergeCell ref="AI118:AL118"/>
    <mergeCell ref="A119:D119"/>
    <mergeCell ref="E119:G119"/>
    <mergeCell ref="H119:J119"/>
    <mergeCell ref="K119:N119"/>
    <mergeCell ref="O119:R119"/>
    <mergeCell ref="U119:X119"/>
    <mergeCell ref="Y117:AA117"/>
    <mergeCell ref="AB117:AD117"/>
    <mergeCell ref="AE117:AH117"/>
    <mergeCell ref="AI117:AL117"/>
    <mergeCell ref="A118:D118"/>
    <mergeCell ref="E118:G118"/>
    <mergeCell ref="H118:J118"/>
    <mergeCell ref="K118:N118"/>
    <mergeCell ref="O118:R118"/>
    <mergeCell ref="U118:X118"/>
    <mergeCell ref="Y116:AA116"/>
    <mergeCell ref="AB116:AD116"/>
    <mergeCell ref="AE116:AH116"/>
    <mergeCell ref="AI116:AL116"/>
    <mergeCell ref="A117:D117"/>
    <mergeCell ref="E117:G117"/>
    <mergeCell ref="H117:J117"/>
    <mergeCell ref="K117:N117"/>
    <mergeCell ref="O117:R117"/>
    <mergeCell ref="U117:X117"/>
    <mergeCell ref="Y115:AA115"/>
    <mergeCell ref="AB115:AD115"/>
    <mergeCell ref="AE115:AH115"/>
    <mergeCell ref="AI115:AL115"/>
    <mergeCell ref="A116:D116"/>
    <mergeCell ref="E116:G116"/>
    <mergeCell ref="H116:J116"/>
    <mergeCell ref="K116:N116"/>
    <mergeCell ref="O116:R116"/>
    <mergeCell ref="U116:X116"/>
    <mergeCell ref="Y114:AA114"/>
    <mergeCell ref="AB114:AD114"/>
    <mergeCell ref="AE114:AH114"/>
    <mergeCell ref="AI114:AL114"/>
    <mergeCell ref="A115:D115"/>
    <mergeCell ref="E115:G115"/>
    <mergeCell ref="H115:J115"/>
    <mergeCell ref="K115:N115"/>
    <mergeCell ref="O115:R115"/>
    <mergeCell ref="U115:X115"/>
    <mergeCell ref="Y113:AA113"/>
    <mergeCell ref="AB113:AD113"/>
    <mergeCell ref="AE113:AH113"/>
    <mergeCell ref="AI113:AL113"/>
    <mergeCell ref="A114:D114"/>
    <mergeCell ref="E114:G114"/>
    <mergeCell ref="H114:J114"/>
    <mergeCell ref="K114:N114"/>
    <mergeCell ref="O114:R114"/>
    <mergeCell ref="U114:X114"/>
    <mergeCell ref="A113:D113"/>
    <mergeCell ref="E113:G113"/>
    <mergeCell ref="H113:J113"/>
    <mergeCell ref="K113:N113"/>
    <mergeCell ref="O113:R113"/>
    <mergeCell ref="U113:X113"/>
    <mergeCell ref="A110:D110"/>
    <mergeCell ref="E110:R110"/>
    <mergeCell ref="U110:X110"/>
    <mergeCell ref="Y110:AL110"/>
    <mergeCell ref="A111:G111"/>
    <mergeCell ref="H111:J111"/>
    <mergeCell ref="U111:AA111"/>
    <mergeCell ref="AB111:AD111"/>
    <mergeCell ref="A108:D108"/>
    <mergeCell ref="U108:X108"/>
    <mergeCell ref="A109:D109"/>
    <mergeCell ref="E109:R109"/>
    <mergeCell ref="U109:X109"/>
    <mergeCell ref="Y109:AL109"/>
    <mergeCell ref="Y106:AA106"/>
    <mergeCell ref="AB106:AD106"/>
    <mergeCell ref="AE106:AH106"/>
    <mergeCell ref="AI106:AL106"/>
    <mergeCell ref="N107:R107"/>
    <mergeCell ref="AH107:AL107"/>
    <mergeCell ref="Y105:AA105"/>
    <mergeCell ref="AB105:AD105"/>
    <mergeCell ref="AE105:AH105"/>
    <mergeCell ref="AI105:AL105"/>
    <mergeCell ref="A106:D106"/>
    <mergeCell ref="E106:G106"/>
    <mergeCell ref="H106:J106"/>
    <mergeCell ref="K106:N106"/>
    <mergeCell ref="O106:R106"/>
    <mergeCell ref="U106:X106"/>
    <mergeCell ref="Y104:AA104"/>
    <mergeCell ref="AB104:AD104"/>
    <mergeCell ref="AE104:AH104"/>
    <mergeCell ref="AI104:AL104"/>
    <mergeCell ref="A105:D105"/>
    <mergeCell ref="E105:G105"/>
    <mergeCell ref="H105:J105"/>
    <mergeCell ref="K105:N105"/>
    <mergeCell ref="O105:R105"/>
    <mergeCell ref="U105:X105"/>
    <mergeCell ref="Y103:AA103"/>
    <mergeCell ref="AB103:AD103"/>
    <mergeCell ref="AE103:AH103"/>
    <mergeCell ref="AI103:AL103"/>
    <mergeCell ref="A104:D104"/>
    <mergeCell ref="E104:G104"/>
    <mergeCell ref="H104:J104"/>
    <mergeCell ref="K104:N104"/>
    <mergeCell ref="O104:R104"/>
    <mergeCell ref="U104:X104"/>
    <mergeCell ref="Y102:AA102"/>
    <mergeCell ref="AB102:AD102"/>
    <mergeCell ref="AE102:AH102"/>
    <mergeCell ref="AI102:AL102"/>
    <mergeCell ref="A103:D103"/>
    <mergeCell ref="E103:G103"/>
    <mergeCell ref="H103:J103"/>
    <mergeCell ref="K103:N103"/>
    <mergeCell ref="O103:R103"/>
    <mergeCell ref="U103:X103"/>
    <mergeCell ref="Y101:AA101"/>
    <mergeCell ref="AB101:AD101"/>
    <mergeCell ref="AE101:AH101"/>
    <mergeCell ref="AI101:AL101"/>
    <mergeCell ref="A102:D102"/>
    <mergeCell ref="E102:G102"/>
    <mergeCell ref="H102:J102"/>
    <mergeCell ref="K102:N102"/>
    <mergeCell ref="O102:R102"/>
    <mergeCell ref="U102:X102"/>
    <mergeCell ref="Y100:AA100"/>
    <mergeCell ref="AB100:AD100"/>
    <mergeCell ref="AE100:AH100"/>
    <mergeCell ref="AI100:AL100"/>
    <mergeCell ref="A101:D101"/>
    <mergeCell ref="E101:G101"/>
    <mergeCell ref="H101:J101"/>
    <mergeCell ref="K101:N101"/>
    <mergeCell ref="O101:R101"/>
    <mergeCell ref="U101:X101"/>
    <mergeCell ref="Y99:AA99"/>
    <mergeCell ref="AB99:AD99"/>
    <mergeCell ref="AE99:AH99"/>
    <mergeCell ref="AI99:AL99"/>
    <mergeCell ref="A100:D100"/>
    <mergeCell ref="E100:G100"/>
    <mergeCell ref="H100:J100"/>
    <mergeCell ref="K100:N100"/>
    <mergeCell ref="O100:R100"/>
    <mergeCell ref="U100:X100"/>
    <mergeCell ref="Y98:AA98"/>
    <mergeCell ref="AB98:AD98"/>
    <mergeCell ref="AE98:AH98"/>
    <mergeCell ref="AI98:AL98"/>
    <mergeCell ref="A99:D99"/>
    <mergeCell ref="E99:G99"/>
    <mergeCell ref="H99:J99"/>
    <mergeCell ref="K99:N99"/>
    <mergeCell ref="O99:R99"/>
    <mergeCell ref="U99:X99"/>
    <mergeCell ref="Y97:AA97"/>
    <mergeCell ref="AB97:AD97"/>
    <mergeCell ref="AE97:AH97"/>
    <mergeCell ref="AI97:AL97"/>
    <mergeCell ref="A98:D98"/>
    <mergeCell ref="E98:G98"/>
    <mergeCell ref="H98:J98"/>
    <mergeCell ref="K98:N98"/>
    <mergeCell ref="O98:R98"/>
    <mergeCell ref="U98:X98"/>
    <mergeCell ref="Y96:AA96"/>
    <mergeCell ref="AB96:AD96"/>
    <mergeCell ref="AE96:AH96"/>
    <mergeCell ref="AI96:AL96"/>
    <mergeCell ref="A97:D97"/>
    <mergeCell ref="E97:G97"/>
    <mergeCell ref="H97:J97"/>
    <mergeCell ref="K97:N97"/>
    <mergeCell ref="O97:R97"/>
    <mergeCell ref="U97:X97"/>
    <mergeCell ref="Y95:AA95"/>
    <mergeCell ref="AB95:AD95"/>
    <mergeCell ref="AE95:AH95"/>
    <mergeCell ref="AI95:AL95"/>
    <mergeCell ref="A96:D96"/>
    <mergeCell ref="E96:G96"/>
    <mergeCell ref="H96:J96"/>
    <mergeCell ref="K96:N96"/>
    <mergeCell ref="O96:R96"/>
    <mergeCell ref="U96:X96"/>
    <mergeCell ref="Y94:AA94"/>
    <mergeCell ref="AB94:AD94"/>
    <mergeCell ref="AE94:AH94"/>
    <mergeCell ref="AI94:AL94"/>
    <mergeCell ref="A95:D95"/>
    <mergeCell ref="E95:G95"/>
    <mergeCell ref="H95:J95"/>
    <mergeCell ref="K95:N95"/>
    <mergeCell ref="O95:R95"/>
    <mergeCell ref="U95:X95"/>
    <mergeCell ref="A94:D94"/>
    <mergeCell ref="E94:G94"/>
    <mergeCell ref="H94:J94"/>
    <mergeCell ref="K94:N94"/>
    <mergeCell ref="O94:R94"/>
    <mergeCell ref="U94:X94"/>
    <mergeCell ref="A91:D91"/>
    <mergeCell ref="E91:R91"/>
    <mergeCell ref="U91:X91"/>
    <mergeCell ref="Y91:AL91"/>
    <mergeCell ref="A92:G92"/>
    <mergeCell ref="H92:J92"/>
    <mergeCell ref="U92:AA92"/>
    <mergeCell ref="AB92:AD92"/>
    <mergeCell ref="A89:D89"/>
    <mergeCell ref="U89:X89"/>
    <mergeCell ref="A90:D90"/>
    <mergeCell ref="E90:R90"/>
    <mergeCell ref="U90:X90"/>
    <mergeCell ref="Y90:AL90"/>
    <mergeCell ref="Y83:AA83"/>
    <mergeCell ref="AB83:AD83"/>
    <mergeCell ref="AE83:AH83"/>
    <mergeCell ref="AI83:AL83"/>
    <mergeCell ref="AH84:AL84"/>
    <mergeCell ref="N84:R84"/>
    <mergeCell ref="Y82:AA82"/>
    <mergeCell ref="AB82:AD82"/>
    <mergeCell ref="AE82:AH82"/>
    <mergeCell ref="AI82:AL82"/>
    <mergeCell ref="A83:D83"/>
    <mergeCell ref="E83:G83"/>
    <mergeCell ref="H83:J83"/>
    <mergeCell ref="K83:N83"/>
    <mergeCell ref="O83:R83"/>
    <mergeCell ref="U83:X83"/>
    <mergeCell ref="Y81:AA81"/>
    <mergeCell ref="AB81:AD81"/>
    <mergeCell ref="AE81:AH81"/>
    <mergeCell ref="AI81:AL81"/>
    <mergeCell ref="A82:D82"/>
    <mergeCell ref="E82:G82"/>
    <mergeCell ref="H82:J82"/>
    <mergeCell ref="K82:N82"/>
    <mergeCell ref="O82:R82"/>
    <mergeCell ref="U82:X82"/>
    <mergeCell ref="Y80:AA80"/>
    <mergeCell ref="AB80:AD80"/>
    <mergeCell ref="AE80:AH80"/>
    <mergeCell ref="AI80:AL80"/>
    <mergeCell ref="A81:D81"/>
    <mergeCell ref="E81:G81"/>
    <mergeCell ref="H81:J81"/>
    <mergeCell ref="K81:N81"/>
    <mergeCell ref="O81:R81"/>
    <mergeCell ref="U81:X81"/>
    <mergeCell ref="Y79:AA79"/>
    <mergeCell ref="AB79:AD79"/>
    <mergeCell ref="AE79:AH79"/>
    <mergeCell ref="AI79:AL79"/>
    <mergeCell ref="A80:D80"/>
    <mergeCell ref="E80:G80"/>
    <mergeCell ref="H80:J80"/>
    <mergeCell ref="K80:N80"/>
    <mergeCell ref="O80:R80"/>
    <mergeCell ref="U80:X80"/>
    <mergeCell ref="Y78:AA78"/>
    <mergeCell ref="AB78:AD78"/>
    <mergeCell ref="AE78:AH78"/>
    <mergeCell ref="AI78:AL78"/>
    <mergeCell ref="A79:D79"/>
    <mergeCell ref="E79:G79"/>
    <mergeCell ref="H79:J79"/>
    <mergeCell ref="K79:N79"/>
    <mergeCell ref="O79:R79"/>
    <mergeCell ref="U79:X79"/>
    <mergeCell ref="Y77:AA77"/>
    <mergeCell ref="AB77:AD77"/>
    <mergeCell ref="AE77:AH77"/>
    <mergeCell ref="AI77:AL77"/>
    <mergeCell ref="A78:D78"/>
    <mergeCell ref="E78:G78"/>
    <mergeCell ref="H78:J78"/>
    <mergeCell ref="K78:N78"/>
    <mergeCell ref="O78:R78"/>
    <mergeCell ref="U78:X78"/>
    <mergeCell ref="Y76:AA76"/>
    <mergeCell ref="AB76:AD76"/>
    <mergeCell ref="AE76:AH76"/>
    <mergeCell ref="AI76:AL76"/>
    <mergeCell ref="A77:D77"/>
    <mergeCell ref="E77:G77"/>
    <mergeCell ref="H77:J77"/>
    <mergeCell ref="K77:N77"/>
    <mergeCell ref="O77:R77"/>
    <mergeCell ref="U77:X77"/>
    <mergeCell ref="Y75:AA75"/>
    <mergeCell ref="AB75:AD75"/>
    <mergeCell ref="AE75:AH75"/>
    <mergeCell ref="AI75:AL75"/>
    <mergeCell ref="A76:D76"/>
    <mergeCell ref="E76:G76"/>
    <mergeCell ref="H76:J76"/>
    <mergeCell ref="K76:N76"/>
    <mergeCell ref="O76:R76"/>
    <mergeCell ref="U76:X76"/>
    <mergeCell ref="Y74:AA74"/>
    <mergeCell ref="AB74:AD74"/>
    <mergeCell ref="AE74:AH74"/>
    <mergeCell ref="AI74:AL74"/>
    <mergeCell ref="A75:D75"/>
    <mergeCell ref="E75:G75"/>
    <mergeCell ref="H75:J75"/>
    <mergeCell ref="K75:N75"/>
    <mergeCell ref="O75:R75"/>
    <mergeCell ref="U75:X75"/>
    <mergeCell ref="Y73:AA73"/>
    <mergeCell ref="AB73:AD73"/>
    <mergeCell ref="AE73:AH73"/>
    <mergeCell ref="AI73:AL73"/>
    <mergeCell ref="A74:D74"/>
    <mergeCell ref="E74:G74"/>
    <mergeCell ref="H74:J74"/>
    <mergeCell ref="K74:N74"/>
    <mergeCell ref="O74:R74"/>
    <mergeCell ref="U74:X74"/>
    <mergeCell ref="Y72:AA72"/>
    <mergeCell ref="AB72:AD72"/>
    <mergeCell ref="AE72:AH72"/>
    <mergeCell ref="AI72:AL72"/>
    <mergeCell ref="A73:D73"/>
    <mergeCell ref="E73:G73"/>
    <mergeCell ref="H73:J73"/>
    <mergeCell ref="K73:N73"/>
    <mergeCell ref="O73:R73"/>
    <mergeCell ref="U73:X73"/>
    <mergeCell ref="Y71:AA71"/>
    <mergeCell ref="AB71:AD71"/>
    <mergeCell ref="AE71:AH71"/>
    <mergeCell ref="AI71:AL71"/>
    <mergeCell ref="A72:D72"/>
    <mergeCell ref="E72:G72"/>
    <mergeCell ref="H72:J72"/>
    <mergeCell ref="K72:N72"/>
    <mergeCell ref="O72:R72"/>
    <mergeCell ref="U72:X72"/>
    <mergeCell ref="A71:D71"/>
    <mergeCell ref="E71:G71"/>
    <mergeCell ref="H71:J71"/>
    <mergeCell ref="K71:N71"/>
    <mergeCell ref="O71:R71"/>
    <mergeCell ref="U71:X71"/>
    <mergeCell ref="A68:D68"/>
    <mergeCell ref="E68:R68"/>
    <mergeCell ref="U68:X68"/>
    <mergeCell ref="Y68:AL68"/>
    <mergeCell ref="A69:G69"/>
    <mergeCell ref="H69:J69"/>
    <mergeCell ref="U69:AA69"/>
    <mergeCell ref="AB69:AD69"/>
    <mergeCell ref="A66:D66"/>
    <mergeCell ref="U66:X66"/>
    <mergeCell ref="A67:D67"/>
    <mergeCell ref="E67:R67"/>
    <mergeCell ref="U67:X67"/>
    <mergeCell ref="Y67:AL67"/>
    <mergeCell ref="Y64:AA64"/>
    <mergeCell ref="AB64:AD64"/>
    <mergeCell ref="AE64:AH64"/>
    <mergeCell ref="AI64:AL64"/>
    <mergeCell ref="N65:R65"/>
    <mergeCell ref="AH65:AL65"/>
    <mergeCell ref="Y63:AA63"/>
    <mergeCell ref="AB63:AD63"/>
    <mergeCell ref="AE63:AH63"/>
    <mergeCell ref="AI63:AL63"/>
    <mergeCell ref="A64:D64"/>
    <mergeCell ref="E64:G64"/>
    <mergeCell ref="H64:J64"/>
    <mergeCell ref="K64:N64"/>
    <mergeCell ref="O64:R64"/>
    <mergeCell ref="U64:X64"/>
    <mergeCell ref="Y62:AA62"/>
    <mergeCell ref="AB62:AD62"/>
    <mergeCell ref="AE62:AH62"/>
    <mergeCell ref="AI62:AL62"/>
    <mergeCell ref="A63:D63"/>
    <mergeCell ref="E63:G63"/>
    <mergeCell ref="H63:J63"/>
    <mergeCell ref="K63:N63"/>
    <mergeCell ref="O63:R63"/>
    <mergeCell ref="U63:X63"/>
    <mergeCell ref="Y61:AA61"/>
    <mergeCell ref="AB61:AD61"/>
    <mergeCell ref="AE61:AH61"/>
    <mergeCell ref="AI61:AL61"/>
    <mergeCell ref="A62:D62"/>
    <mergeCell ref="E62:G62"/>
    <mergeCell ref="H62:J62"/>
    <mergeCell ref="K62:N62"/>
    <mergeCell ref="O62:R62"/>
    <mergeCell ref="U62:X62"/>
    <mergeCell ref="Y60:AA60"/>
    <mergeCell ref="AB60:AD60"/>
    <mergeCell ref="AE60:AH60"/>
    <mergeCell ref="AI60:AL60"/>
    <mergeCell ref="A61:D61"/>
    <mergeCell ref="E61:G61"/>
    <mergeCell ref="H61:J61"/>
    <mergeCell ref="K61:N61"/>
    <mergeCell ref="O61:R61"/>
    <mergeCell ref="U61:X61"/>
    <mergeCell ref="Y59:AA59"/>
    <mergeCell ref="AB59:AD59"/>
    <mergeCell ref="AE59:AH59"/>
    <mergeCell ref="AI59:AL59"/>
    <mergeCell ref="A60:D60"/>
    <mergeCell ref="E60:G60"/>
    <mergeCell ref="H60:J60"/>
    <mergeCell ref="K60:N60"/>
    <mergeCell ref="O60:R60"/>
    <mergeCell ref="U60:X60"/>
    <mergeCell ref="Y58:AA58"/>
    <mergeCell ref="AB58:AD58"/>
    <mergeCell ref="AE58:AH58"/>
    <mergeCell ref="AI58:AL58"/>
    <mergeCell ref="A59:D59"/>
    <mergeCell ref="E59:G59"/>
    <mergeCell ref="H59:J59"/>
    <mergeCell ref="K59:N59"/>
    <mergeCell ref="O59:R59"/>
    <mergeCell ref="U59:X59"/>
    <mergeCell ref="Y57:AA57"/>
    <mergeCell ref="AB57:AD57"/>
    <mergeCell ref="AE57:AH57"/>
    <mergeCell ref="AI57:AL57"/>
    <mergeCell ref="A58:D58"/>
    <mergeCell ref="E58:G58"/>
    <mergeCell ref="H58:J58"/>
    <mergeCell ref="K58:N58"/>
    <mergeCell ref="O58:R58"/>
    <mergeCell ref="U58:X58"/>
    <mergeCell ref="Y56:AA56"/>
    <mergeCell ref="AB56:AD56"/>
    <mergeCell ref="AE56:AH56"/>
    <mergeCell ref="AI56:AL56"/>
    <mergeCell ref="A57:D57"/>
    <mergeCell ref="E57:G57"/>
    <mergeCell ref="H57:J57"/>
    <mergeCell ref="K57:N57"/>
    <mergeCell ref="O57:R57"/>
    <mergeCell ref="U57:X57"/>
    <mergeCell ref="Y55:AA55"/>
    <mergeCell ref="AB55:AD55"/>
    <mergeCell ref="AE55:AH55"/>
    <mergeCell ref="AI55:AL55"/>
    <mergeCell ref="A56:D56"/>
    <mergeCell ref="E56:G56"/>
    <mergeCell ref="H56:J56"/>
    <mergeCell ref="K56:N56"/>
    <mergeCell ref="O56:R56"/>
    <mergeCell ref="U56:X56"/>
    <mergeCell ref="Y54:AA54"/>
    <mergeCell ref="AB54:AD54"/>
    <mergeCell ref="AE54:AH54"/>
    <mergeCell ref="AI54:AL54"/>
    <mergeCell ref="A55:D55"/>
    <mergeCell ref="E55:G55"/>
    <mergeCell ref="H55:J55"/>
    <mergeCell ref="K55:N55"/>
    <mergeCell ref="O55:R55"/>
    <mergeCell ref="U55:X55"/>
    <mergeCell ref="Y53:AA53"/>
    <mergeCell ref="AB53:AD53"/>
    <mergeCell ref="AE53:AH53"/>
    <mergeCell ref="AI53:AL53"/>
    <mergeCell ref="A54:D54"/>
    <mergeCell ref="E54:G54"/>
    <mergeCell ref="H54:J54"/>
    <mergeCell ref="K54:N54"/>
    <mergeCell ref="O54:R54"/>
    <mergeCell ref="U54:X54"/>
    <mergeCell ref="Y52:AA52"/>
    <mergeCell ref="AB52:AD52"/>
    <mergeCell ref="AE52:AH52"/>
    <mergeCell ref="AI52:AL52"/>
    <mergeCell ref="A53:D53"/>
    <mergeCell ref="E53:G53"/>
    <mergeCell ref="H53:J53"/>
    <mergeCell ref="K53:N53"/>
    <mergeCell ref="O53:R53"/>
    <mergeCell ref="U53:X53"/>
    <mergeCell ref="A52:D52"/>
    <mergeCell ref="E52:G52"/>
    <mergeCell ref="H52:J52"/>
    <mergeCell ref="K52:N52"/>
    <mergeCell ref="O52:R52"/>
    <mergeCell ref="U52:X52"/>
    <mergeCell ref="A49:D49"/>
    <mergeCell ref="E49:R49"/>
    <mergeCell ref="U49:X49"/>
    <mergeCell ref="Y49:AL49"/>
    <mergeCell ref="A50:G50"/>
    <mergeCell ref="H50:J50"/>
    <mergeCell ref="U50:AA50"/>
    <mergeCell ref="AB50:AD50"/>
    <mergeCell ref="A47:D47"/>
    <mergeCell ref="U47:X47"/>
    <mergeCell ref="A48:D48"/>
    <mergeCell ref="E48:R48"/>
    <mergeCell ref="U48:X48"/>
    <mergeCell ref="Y48:AL48"/>
    <mergeCell ref="Y43:AA43"/>
    <mergeCell ref="AB43:AD43"/>
    <mergeCell ref="AE43:AH43"/>
    <mergeCell ref="AI43:AL43"/>
    <mergeCell ref="AH44:AL44"/>
    <mergeCell ref="N44:R44"/>
    <mergeCell ref="Y42:AA42"/>
    <mergeCell ref="AB42:AD42"/>
    <mergeCell ref="AE42:AH42"/>
    <mergeCell ref="AI42:AL42"/>
    <mergeCell ref="A43:D43"/>
    <mergeCell ref="E43:G43"/>
    <mergeCell ref="H43:J43"/>
    <mergeCell ref="K43:N43"/>
    <mergeCell ref="O43:R43"/>
    <mergeCell ref="U43:X43"/>
    <mergeCell ref="Y41:AA41"/>
    <mergeCell ref="AB41:AD41"/>
    <mergeCell ref="AE41:AH41"/>
    <mergeCell ref="AI41:AL41"/>
    <mergeCell ref="A42:D42"/>
    <mergeCell ref="E42:G42"/>
    <mergeCell ref="H42:J42"/>
    <mergeCell ref="K42:N42"/>
    <mergeCell ref="O42:R42"/>
    <mergeCell ref="U42:X42"/>
    <mergeCell ref="Y40:AA40"/>
    <mergeCell ref="AB40:AD40"/>
    <mergeCell ref="AE40:AH40"/>
    <mergeCell ref="AI40:AL40"/>
    <mergeCell ref="A41:D41"/>
    <mergeCell ref="E41:G41"/>
    <mergeCell ref="H41:J41"/>
    <mergeCell ref="K41:N41"/>
    <mergeCell ref="O41:R41"/>
    <mergeCell ref="U41:X41"/>
    <mergeCell ref="Y39:AA39"/>
    <mergeCell ref="AB39:AD39"/>
    <mergeCell ref="AE39:AH39"/>
    <mergeCell ref="AI39:AL39"/>
    <mergeCell ref="A40:D40"/>
    <mergeCell ref="E40:G40"/>
    <mergeCell ref="H40:J40"/>
    <mergeCell ref="K40:N40"/>
    <mergeCell ref="O40:R40"/>
    <mergeCell ref="U40:X40"/>
    <mergeCell ref="Y38:AA38"/>
    <mergeCell ref="AB38:AD38"/>
    <mergeCell ref="AE38:AH38"/>
    <mergeCell ref="AI38:AL38"/>
    <mergeCell ref="A39:D39"/>
    <mergeCell ref="E39:G39"/>
    <mergeCell ref="H39:J39"/>
    <mergeCell ref="K39:N39"/>
    <mergeCell ref="O39:R39"/>
    <mergeCell ref="U39:X39"/>
    <mergeCell ref="Y37:AA37"/>
    <mergeCell ref="AB37:AD37"/>
    <mergeCell ref="AE37:AH37"/>
    <mergeCell ref="AI37:AL37"/>
    <mergeCell ref="A38:D38"/>
    <mergeCell ref="E38:G38"/>
    <mergeCell ref="H38:J38"/>
    <mergeCell ref="K38:N38"/>
    <mergeCell ref="O38:R38"/>
    <mergeCell ref="U38:X38"/>
    <mergeCell ref="Y36:AA36"/>
    <mergeCell ref="AB36:AD36"/>
    <mergeCell ref="AE36:AH36"/>
    <mergeCell ref="AI36:AL36"/>
    <mergeCell ref="A37:D37"/>
    <mergeCell ref="E37:G37"/>
    <mergeCell ref="H37:J37"/>
    <mergeCell ref="K37:N37"/>
    <mergeCell ref="O37:R37"/>
    <mergeCell ref="U37:X37"/>
    <mergeCell ref="Y35:AA35"/>
    <mergeCell ref="AB35:AD35"/>
    <mergeCell ref="AE35:AH35"/>
    <mergeCell ref="AI35:AL35"/>
    <mergeCell ref="A36:D36"/>
    <mergeCell ref="E36:G36"/>
    <mergeCell ref="H36:J36"/>
    <mergeCell ref="K36:N36"/>
    <mergeCell ref="O36:R36"/>
    <mergeCell ref="U36:X36"/>
    <mergeCell ref="Y34:AA34"/>
    <mergeCell ref="AB34:AD34"/>
    <mergeCell ref="AE34:AH34"/>
    <mergeCell ref="AI34:AL34"/>
    <mergeCell ref="A35:D35"/>
    <mergeCell ref="E35:G35"/>
    <mergeCell ref="H35:J35"/>
    <mergeCell ref="K35:N35"/>
    <mergeCell ref="O35:R35"/>
    <mergeCell ref="U35:X35"/>
    <mergeCell ref="Y33:AA33"/>
    <mergeCell ref="AB33:AD33"/>
    <mergeCell ref="AE33:AH33"/>
    <mergeCell ref="AI33:AL33"/>
    <mergeCell ref="A34:D34"/>
    <mergeCell ref="E34:G34"/>
    <mergeCell ref="H34:J34"/>
    <mergeCell ref="K34:N34"/>
    <mergeCell ref="O34:R34"/>
    <mergeCell ref="U34:X34"/>
    <mergeCell ref="Y32:AA32"/>
    <mergeCell ref="AB32:AD32"/>
    <mergeCell ref="AE32:AH32"/>
    <mergeCell ref="AI32:AL32"/>
    <mergeCell ref="A33:D33"/>
    <mergeCell ref="E33:G33"/>
    <mergeCell ref="H33:J33"/>
    <mergeCell ref="K33:N33"/>
    <mergeCell ref="O33:R33"/>
    <mergeCell ref="U33:X33"/>
    <mergeCell ref="Y31:AA31"/>
    <mergeCell ref="AB31:AD31"/>
    <mergeCell ref="AE31:AH31"/>
    <mergeCell ref="AI31:AL31"/>
    <mergeCell ref="A32:D32"/>
    <mergeCell ref="E32:G32"/>
    <mergeCell ref="H32:J32"/>
    <mergeCell ref="K32:N32"/>
    <mergeCell ref="O32:R32"/>
    <mergeCell ref="U32:X32"/>
    <mergeCell ref="A31:D31"/>
    <mergeCell ref="E31:G31"/>
    <mergeCell ref="H31:J31"/>
    <mergeCell ref="K31:N31"/>
    <mergeCell ref="O31:R31"/>
    <mergeCell ref="U31:X31"/>
    <mergeCell ref="A28:D28"/>
    <mergeCell ref="U28:X28"/>
    <mergeCell ref="Y28:AL28"/>
    <mergeCell ref="A29:G29"/>
    <mergeCell ref="H29:J29"/>
    <mergeCell ref="U29:AA29"/>
    <mergeCell ref="AB29:AD29"/>
    <mergeCell ref="E28:R28"/>
    <mergeCell ref="AB10:AD10"/>
    <mergeCell ref="A26:D26"/>
    <mergeCell ref="U26:X26"/>
    <mergeCell ref="A27:D27"/>
    <mergeCell ref="E27:R27"/>
    <mergeCell ref="U27:X27"/>
    <mergeCell ref="Y27:AL27"/>
    <mergeCell ref="E8:R8"/>
    <mergeCell ref="Y8:AL8"/>
    <mergeCell ref="Y9:AL9"/>
    <mergeCell ref="H10:J10"/>
    <mergeCell ref="U10:AA10"/>
    <mergeCell ref="AE19:AH19"/>
    <mergeCell ref="AE20:AH20"/>
    <mergeCell ref="AE21:AH21"/>
    <mergeCell ref="AE22:AH22"/>
    <mergeCell ref="AE23:AH23"/>
    <mergeCell ref="AE24:AH24"/>
    <mergeCell ref="K20:N20"/>
    <mergeCell ref="K21:N21"/>
    <mergeCell ref="K22:N22"/>
    <mergeCell ref="K23:N23"/>
    <mergeCell ref="K24:N24"/>
    <mergeCell ref="AE12:AH12"/>
    <mergeCell ref="AI24:AL24"/>
    <mergeCell ref="N25:R25"/>
    <mergeCell ref="AH25:AL25"/>
    <mergeCell ref="AB22:AD22"/>
    <mergeCell ref="AI22:AL22"/>
    <mergeCell ref="AB23:AD23"/>
    <mergeCell ref="AI23:AL23"/>
    <mergeCell ref="AB20:AD20"/>
    <mergeCell ref="AI20:AL20"/>
    <mergeCell ref="AB21:AD21"/>
    <mergeCell ref="AI21:AL21"/>
    <mergeCell ref="AI17:AL17"/>
    <mergeCell ref="AB18:AD18"/>
    <mergeCell ref="AI18:AL18"/>
    <mergeCell ref="AB19:AD19"/>
    <mergeCell ref="AI19:AL19"/>
    <mergeCell ref="AE17:AH17"/>
    <mergeCell ref="AE18:AH18"/>
    <mergeCell ref="U19:X19"/>
    <mergeCell ref="Y19:AA19"/>
    <mergeCell ref="U20:X20"/>
    <mergeCell ref="Y20:AA20"/>
    <mergeCell ref="U21:X21"/>
    <mergeCell ref="Y21:AA21"/>
    <mergeCell ref="AB17:AD17"/>
    <mergeCell ref="O24:R24"/>
    <mergeCell ref="AB24:AD24"/>
    <mergeCell ref="H24:J24"/>
    <mergeCell ref="A12:D12"/>
    <mergeCell ref="AB14:AD14"/>
    <mergeCell ref="AI14:AL14"/>
    <mergeCell ref="AB15:AD15"/>
    <mergeCell ref="AI15:AL15"/>
    <mergeCell ref="AB16:AD16"/>
    <mergeCell ref="A7:D7"/>
    <mergeCell ref="U7:X7"/>
    <mergeCell ref="H14:J14"/>
    <mergeCell ref="H15:J15"/>
    <mergeCell ref="K12:N12"/>
    <mergeCell ref="K13:N13"/>
    <mergeCell ref="K14:N14"/>
    <mergeCell ref="K15:N15"/>
    <mergeCell ref="O19:R19"/>
    <mergeCell ref="O20:R20"/>
    <mergeCell ref="O21:R21"/>
    <mergeCell ref="O22:R22"/>
    <mergeCell ref="O23:R23"/>
    <mergeCell ref="K16:N16"/>
    <mergeCell ref="K17:N17"/>
    <mergeCell ref="K18:N18"/>
    <mergeCell ref="K19:N19"/>
    <mergeCell ref="U22:X22"/>
    <mergeCell ref="Y22:AA22"/>
    <mergeCell ref="U23:X23"/>
    <mergeCell ref="Y23:AA23"/>
    <mergeCell ref="U24:X24"/>
    <mergeCell ref="Y24:AA24"/>
    <mergeCell ref="AI13:AL13"/>
    <mergeCell ref="AE13:AH13"/>
    <mergeCell ref="E23:G23"/>
    <mergeCell ref="O18:R18"/>
    <mergeCell ref="U18:X18"/>
    <mergeCell ref="Y18:AA18"/>
    <mergeCell ref="O17:R17"/>
    <mergeCell ref="U17:X17"/>
    <mergeCell ref="Y17:AA17"/>
    <mergeCell ref="O16:R16"/>
    <mergeCell ref="U16:X16"/>
    <mergeCell ref="Y16:AA16"/>
    <mergeCell ref="O15:R15"/>
    <mergeCell ref="U15:X15"/>
    <mergeCell ref="Y15:AA15"/>
    <mergeCell ref="O14:R14"/>
    <mergeCell ref="U14:X14"/>
    <mergeCell ref="Y14:AA14"/>
    <mergeCell ref="H23:J23"/>
    <mergeCell ref="H13:J13"/>
    <mergeCell ref="AB12:AD12"/>
    <mergeCell ref="H19:J19"/>
    <mergeCell ref="H20:J20"/>
    <mergeCell ref="H21:J21"/>
    <mergeCell ref="H22:J22"/>
    <mergeCell ref="H16:J16"/>
    <mergeCell ref="H17:J17"/>
    <mergeCell ref="H18:J18"/>
    <mergeCell ref="E19:G19"/>
    <mergeCell ref="E20:G20"/>
    <mergeCell ref="E21:G21"/>
    <mergeCell ref="E22:G22"/>
    <mergeCell ref="AE14:AH14"/>
    <mergeCell ref="AE15:AH15"/>
    <mergeCell ref="AE16:AH16"/>
    <mergeCell ref="AI16:AL16"/>
    <mergeCell ref="O13:R13"/>
    <mergeCell ref="U13:X13"/>
    <mergeCell ref="Y13:AA13"/>
    <mergeCell ref="O12:R12"/>
    <mergeCell ref="U12:X12"/>
    <mergeCell ref="Y12:AA12"/>
    <mergeCell ref="U9:X9"/>
    <mergeCell ref="E9:R9"/>
    <mergeCell ref="U8:X8"/>
    <mergeCell ref="AF2:AL2"/>
    <mergeCell ref="A5:O5"/>
    <mergeCell ref="U5:AL5"/>
    <mergeCell ref="E24:G24"/>
    <mergeCell ref="A23:D23"/>
    <mergeCell ref="A24:D24"/>
    <mergeCell ref="A8:D8"/>
    <mergeCell ref="A9:D9"/>
    <mergeCell ref="E12:G12"/>
    <mergeCell ref="E13:G13"/>
    <mergeCell ref="E14:G14"/>
    <mergeCell ref="E15:G15"/>
    <mergeCell ref="E16:G16"/>
    <mergeCell ref="E17:G17"/>
    <mergeCell ref="A16:D16"/>
    <mergeCell ref="A17:D17"/>
    <mergeCell ref="A18:D18"/>
    <mergeCell ref="A19:D19"/>
    <mergeCell ref="A20:D20"/>
    <mergeCell ref="A22:D22"/>
    <mergeCell ref="A21:D21"/>
    <mergeCell ref="A13:D13"/>
    <mergeCell ref="A14:D14"/>
    <mergeCell ref="A15:D15"/>
    <mergeCell ref="A10:G10"/>
    <mergeCell ref="E18:G18"/>
    <mergeCell ref="AI12:AL12"/>
    <mergeCell ref="AB13:AD13"/>
    <mergeCell ref="H12:J12"/>
  </mergeCells>
  <pageMargins left="0.59055118110236227" right="0.23622047244094491" top="0.98425196850393704" bottom="0.46875" header="0.31496062992125984" footer="0.31496062992125984"/>
  <pageSetup paperSize="9" fitToHeight="0" orientation="portrait" r:id="rId1"/>
  <headerFooter>
    <oddHeader>&amp;L&amp;"Arial,Fett"Zuwendungsantrag gem. Richtlinien zur Förderung
von Tageseinrichtungen gemeinnütziger Elternvereine 
und sonstiger anerkannter Träger&amp;R&amp;G</oddHeader>
    <oddFooter>&amp;C&amp;10&amp;A&amp;R&amp;"-,Standard"&amp;10Seite &amp;P von &amp;N</oddFooter>
  </headerFooter>
  <ignoredErrors>
    <ignoredError sqref="T7:AK8 E7:Q7 U9:AK9 E9 E8" unlockedFormula="1"/>
  </ignoredError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Hauptvordruck</vt:lpstr>
      <vt:lpstr>Anlage 1a</vt:lpstr>
      <vt:lpstr>Anlage 1b</vt:lpstr>
      <vt:lpstr>Anlage 2 FP</vt:lpstr>
      <vt:lpstr>Anlage 2.1 E&amp;E</vt:lpstr>
      <vt:lpstr>Anlage 3a</vt:lpstr>
      <vt:lpstr>Anlage 3b</vt:lpstr>
      <vt:lpstr>Anlage 4</vt:lpstr>
      <vt:lpstr>Anlage Beitragsfreiheit</vt:lpstr>
      <vt:lpstr>Bsp. zwf. Ausgaben</vt:lpstr>
      <vt:lpstr>'Anlage 4'!Druckbereich</vt:lpstr>
      <vt:lpstr>'Anlage Beitragsfreiheit'!Druckbereich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Matussek, Matthias (Bildung)</dc:creator>
  <cp:lastModifiedBy>Matussek, Matthias (Bildung)</cp:lastModifiedBy>
  <cp:lastPrinted>2024-11-25T11:57:56Z</cp:lastPrinted>
  <dcterms:created xsi:type="dcterms:W3CDTF">2023-02-06T12:50:52Z</dcterms:created>
  <dcterms:modified xsi:type="dcterms:W3CDTF">2025-01-10T10:42:04Z</dcterms:modified>
</cp:coreProperties>
</file>