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54"/>
  </bookViews>
  <sheets>
    <sheet name="Vorblatt" sheetId="11" r:id="rId1"/>
    <sheet name="Ausgaben" sheetId="27" r:id="rId2"/>
    <sheet name="Finanzierungsplan" sheetId="28" r:id="rId3"/>
    <sheet name="Anlage Berechnung Zuschuss" sheetId="29" r:id="rId4"/>
    <sheet name="Anlage Fachparameter" sheetId="30" r:id="rId5"/>
    <sheet name="Erläuterungen zur Dateneingabe" sheetId="31" r:id="rId6"/>
  </sheets>
  <definedNames>
    <definedName name="_xlnm.Print_Area" localSheetId="4">'Anlage Fachparameter'!$A$1:$L$40</definedName>
    <definedName name="_xlnm.Print_Area" localSheetId="1">Ausgaben!$A$1:$E$56</definedName>
    <definedName name="_xlnm.Print_Area" localSheetId="2">Finanzierungsplan!$A$1:$E$44</definedName>
    <definedName name="_xlnm.Print_Area" localSheetId="0">Vorblatt!$A$1:$B$98</definedName>
    <definedName name="Text14" localSheetId="0">Vorblatt!$A$45</definedName>
    <definedName name="Text15" localSheetId="0">Vorblatt!$A$66</definedName>
    <definedName name="Text2" localSheetId="0">Vorblatt!$A$50</definedName>
    <definedName name="Text3" localSheetId="0">Vorblatt!#REF!</definedName>
    <definedName name="Text4" localSheetId="0">Vorblatt!#REF!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29" l="1"/>
  <c r="I28" i="29" s="1"/>
  <c r="H27" i="29"/>
  <c r="I27" i="29" s="1"/>
  <c r="H26" i="29"/>
  <c r="I26" i="29" s="1"/>
  <c r="H25" i="29"/>
  <c r="I25" i="29" s="1"/>
  <c r="H24" i="29"/>
  <c r="I24" i="29" s="1"/>
  <c r="H23" i="29"/>
  <c r="I23" i="29" s="1"/>
  <c r="H22" i="29"/>
  <c r="I22" i="29" s="1"/>
  <c r="H21" i="29"/>
  <c r="I21" i="29" s="1"/>
  <c r="H20" i="29"/>
  <c r="I20" i="29" s="1"/>
  <c r="H19" i="29"/>
  <c r="I19" i="29" s="1"/>
  <c r="H18" i="29"/>
  <c r="I18" i="29" s="1"/>
  <c r="H17" i="29"/>
  <c r="I17" i="29" s="1"/>
  <c r="H16" i="29"/>
  <c r="I16" i="29" s="1"/>
  <c r="H15" i="29"/>
  <c r="I15" i="29" s="1"/>
  <c r="H14" i="29"/>
  <c r="I14" i="29" s="1"/>
  <c r="H13" i="29"/>
  <c r="I13" i="29" s="1"/>
  <c r="H12" i="29"/>
  <c r="I12" i="29" s="1"/>
  <c r="H11" i="29"/>
  <c r="I11" i="29" s="1"/>
  <c r="H10" i="29"/>
  <c r="I10" i="29" s="1"/>
  <c r="H9" i="29"/>
  <c r="I9" i="29" s="1"/>
  <c r="H8" i="29"/>
  <c r="I8" i="29" s="1"/>
  <c r="C28" i="29"/>
  <c r="D28" i="29" s="1"/>
  <c r="C27" i="29"/>
  <c r="C26" i="29"/>
  <c r="D26" i="29" s="1"/>
  <c r="C25" i="29"/>
  <c r="C24" i="29"/>
  <c r="D24" i="29" s="1"/>
  <c r="C23" i="29"/>
  <c r="D23" i="29" s="1"/>
  <c r="C22" i="29"/>
  <c r="D22" i="29" s="1"/>
  <c r="C21" i="29"/>
  <c r="D21" i="29" s="1"/>
  <c r="C20" i="29"/>
  <c r="D20" i="29" s="1"/>
  <c r="C19" i="29"/>
  <c r="D19" i="29" s="1"/>
  <c r="C18" i="29"/>
  <c r="D18" i="29" s="1"/>
  <c r="C17" i="29"/>
  <c r="C16" i="29"/>
  <c r="D16" i="29" s="1"/>
  <c r="C15" i="29"/>
  <c r="D15" i="29" s="1"/>
  <c r="C14" i="29"/>
  <c r="D14" i="29" s="1"/>
  <c r="C13" i="29"/>
  <c r="D13" i="29" s="1"/>
  <c r="C12" i="29"/>
  <c r="D12" i="29" s="1"/>
  <c r="C11" i="29"/>
  <c r="D11" i="29" s="1"/>
  <c r="C10" i="29"/>
  <c r="D10" i="29" s="1"/>
  <c r="C9" i="29"/>
  <c r="D9" i="29" s="1"/>
  <c r="C8" i="29"/>
  <c r="D8" i="29" s="1"/>
  <c r="D27" i="29"/>
  <c r="D25" i="29"/>
  <c r="D17" i="29"/>
  <c r="G29" i="29" l="1"/>
  <c r="B29" i="29"/>
  <c r="I29" i="29"/>
  <c r="D29" i="29"/>
  <c r="B32" i="29" l="1"/>
  <c r="B56" i="11" s="1"/>
  <c r="B5" i="27" l="1"/>
  <c r="D30" i="28"/>
  <c r="D25" i="28"/>
  <c r="D20" i="28"/>
  <c r="D15" i="28"/>
  <c r="D10" i="28"/>
  <c r="D52" i="27"/>
  <c r="D49" i="27"/>
  <c r="D43" i="27"/>
  <c r="D39" i="27"/>
  <c r="D35" i="27"/>
  <c r="D31" i="27"/>
  <c r="D27" i="27"/>
  <c r="D23" i="27"/>
  <c r="D19" i="27"/>
  <c r="D13" i="27"/>
  <c r="D9" i="27"/>
  <c r="D48" i="27" l="1"/>
  <c r="D38" i="28" s="1"/>
  <c r="D8" i="27"/>
  <c r="D18" i="27"/>
  <c r="D9" i="28"/>
  <c r="D56" i="27" l="1"/>
  <c r="B51" i="11" s="1"/>
  <c r="D37" i="28"/>
  <c r="D36" i="28" s="1"/>
  <c r="D40" i="28" s="1"/>
  <c r="D42" i="28" l="1"/>
  <c r="B61" i="11" l="1"/>
  <c r="D44" i="28"/>
</calcChain>
</file>

<file path=xl/comments1.xml><?xml version="1.0" encoding="utf-8"?>
<comments xmlns="http://schemas.openxmlformats.org/spreadsheetml/2006/main">
  <authors>
    <author>Autor</author>
  </authors>
  <commentList>
    <comment ref="A9" authorId="0" shapeId="0">
      <text>
        <r>
          <rPr>
            <b/>
            <sz val="9"/>
            <color indexed="81"/>
            <rFont val="Segoe UI"/>
            <family val="2"/>
          </rPr>
          <t>Autor (Bildung):</t>
        </r>
        <r>
          <rPr>
            <sz val="9"/>
            <color indexed="81"/>
            <rFont val="Segoe UI"/>
            <family val="2"/>
          </rPr>
          <t xml:space="preserve">
z.B. Küchenpersonal</t>
        </r>
      </text>
    </comment>
    <comment ref="A13" authorId="0" shapeId="0">
      <text>
        <r>
          <rPr>
            <b/>
            <sz val="9"/>
            <color indexed="81"/>
            <rFont val="Segoe UI"/>
            <family val="2"/>
          </rPr>
          <t>Autor (Bildung):</t>
        </r>
        <r>
          <rPr>
            <sz val="9"/>
            <color indexed="81"/>
            <rFont val="Segoe UI"/>
            <family val="2"/>
          </rPr>
          <t xml:space="preserve">
Tragen Sie bitte hier die Arbeitgeberanteile zur Sozialversicherung ein, sofern diese für projektbezogenes Personal anfallen</t>
        </r>
      </text>
    </comment>
    <comment ref="A39" authorId="0" shapeId="0">
      <text>
        <r>
          <rPr>
            <b/>
            <sz val="9"/>
            <color indexed="81"/>
            <rFont val="Segoe UI"/>
            <family val="2"/>
          </rPr>
          <t>Autor (Bildung):</t>
        </r>
        <r>
          <rPr>
            <sz val="9"/>
            <color indexed="81"/>
            <rFont val="Segoe UI"/>
            <family val="2"/>
          </rPr>
          <t xml:space="preserve">
Tragen Sie hier z.B. Ausgaben für Lebensmittel im Rahmen des Frühstückangebotes ein.</t>
        </r>
      </text>
    </comment>
  </commentList>
</comments>
</file>

<file path=xl/sharedStrings.xml><?xml version="1.0" encoding="utf-8"?>
<sst xmlns="http://schemas.openxmlformats.org/spreadsheetml/2006/main" count="168" uniqueCount="149">
  <si>
    <t>Die Senatorin für Kinder und Bildung</t>
  </si>
  <si>
    <t>Rembertiring 8-12</t>
  </si>
  <si>
    <t>28195 Bremen</t>
  </si>
  <si>
    <t>Name des Trägers</t>
  </si>
  <si>
    <t>Postanschrift (Straße, Haus-Nr., PLZ, Ort)</t>
  </si>
  <si>
    <t>IBAN</t>
  </si>
  <si>
    <t>(ggf. gesondertes Blatt als Anlage beifügen)</t>
  </si>
  <si>
    <t>Die Bonität des:der Antragsteller:in ist gewährleistet.</t>
  </si>
  <si>
    <t>Erklärung zum Datenschutz:</t>
  </si>
  <si>
    <t>Der:die Antragsteller:in erklärt, dass ihm/ihr bekannt ist, dass die Erhebung personenbezogener Daten zur Ermittlung und Überprüfung der Höhe der Zuwendung und der Einhaltung des Besserstellungsverbots erforderlich ist sowie dass ihm:ihr die entsprechenden Inhalte der Datenschutzinformation nach Art. 13 DSGVO (siehe Anlage), bekannt sind. Ferner erklärt er:sie, dass ihm:ihr bekannt ist, dass zur Wahrnehmung parlamentarischer Aufgaben Daten der Zuwendung nach § 2 Datenschutzordnung der Bremischen Bürgerschaft veröffentlicht werden können und das Zuwendungsdaten aufgrund § 11 Absatz 4 Ziffer 5 des Bremer Informationsfreiheitsgesetzes – BremIFG – im Transparenzprotal veröffentlicht werden. Personenbezogene Daten werden bei der Bezeichnung des Zuwendungszwecks nur genannt, sofern sie nicht aus Datenschutzgründen zu anonymisieren sind. Vorlagen des Haushalts- und Finanzausschusses sowie Bürgerschaftsdrucksachen werden auch im Internet veröffentlicht. Ferner erklärt der:die Antragsteller:in, dass er/sie das übermittelte Informationsschreiben zur Erhebung von Daten bei Dritten nach Art. 14 DSGVO auch an die betroffenen Beschäftigten weitergeleitet hat.</t>
  </si>
  <si>
    <t xml:space="preserve">       </t>
  </si>
  <si>
    <t>Der:die Antragsteller:in versichert, dass er/sie ordnungsgemäß seine Geschäfte führt</t>
  </si>
  <si>
    <t>• Es wurde oder wird ein Insolvenzverfahren eröffnet.</t>
  </si>
  <si>
    <t>• Es bestehen Zahlungsrückstände bei Sozialversicherungsträgern.</t>
  </si>
  <si>
    <t>• Es bestehen Verstöße wegen tarifvertraglicher Verpflichtungen und/oder der Beschäftigung von Schwarzarbeitern und/oder gegen Arbeitsschutzregeln.</t>
  </si>
  <si>
    <t>• Verwendungs- und/oder Zwischennachweise wurden wiederholt verspätet vorgelegt.</t>
  </si>
  <si>
    <t>• Ausgaben wurden nicht belegt.</t>
  </si>
  <si>
    <t>• Fristen wurden wiederholt ohne hinreichende Gründe versäumt.</t>
  </si>
  <si>
    <t>• Einnahmen und/oder Ausgaben wurden nicht ordnungsgemäß verbucht.</t>
  </si>
  <si>
    <t>• Es liegt eine Verurteilung wegen Bankrotts und/oder Subventionsbetrugs und/oder Steuerhinterziehung vor.</t>
  </si>
  <si>
    <t>• Zuwendungen wurden wiederholt unwirtschaftlich verwendet und/oder nicht zweckentsprechend verwendet und/oder nicht alsbald verwendet.</t>
  </si>
  <si>
    <t>Antragssumme:</t>
  </si>
  <si>
    <t>zuwendung@kinder.bremen.de</t>
  </si>
  <si>
    <t>Datum, Unterschrift der vertretungsberechtigten Person</t>
  </si>
  <si>
    <t>Vertretungsberechtigte Person</t>
  </si>
  <si>
    <t>Ansprechperson</t>
  </si>
  <si>
    <t>Telefonnummer der Ansprechperson</t>
  </si>
  <si>
    <t>E-Mail der Ansprechperson</t>
  </si>
  <si>
    <t>1. Antragsteller:In</t>
  </si>
  <si>
    <t>Ende</t>
  </si>
  <si>
    <t>Beginn</t>
  </si>
  <si>
    <t>Nach dem am 01.09.2012 in Kraft getretenen Landesmindestlohngesetz gewähren die Freie Hansestadt Bremen und die Gemeinden Bremen und Bremerhaven sowie Einrichtungen im Sinne von § 4 Landesmindestlohngesetz Zuwendungen gem. §§ 23,44 LHO nur, wenn sich die Empfänger:innen verpflichten, ihren Arbeitnehmer:innen mindestens den festgelegten Mindestlohn zu zahlen. Dementsprechend verpflichtet sich der:die Antragsteller:in, ihren:seinen Arbeitnehmer:innen mindestens ein Entgelt von zurzeit 13,46 € und ab 01.02.2025 14,28 € (brutto) je Zeitstunde zu zahlen.</t>
  </si>
  <si>
    <t>Antrag auf Gewährung einer Zuwendung gemäß § 44 LHO i.V.m. der Richtlinie über die Gewährung von Zuwendungen für Maßnahmen zur Gesundheitsförderung in der Kindertagesförderung im Land Bremen</t>
  </si>
  <si>
    <t xml:space="preserve">    Nein</t>
  </si>
  <si>
    <t>Der Antragsteller erklärt, dass das Vorhaben noch nicht begonnen ist und dass es auch nicht vor der Bekanntgabe des Zuwendungsbescheides bzw. vor der etwaigen Genehmigung des vorzeitigen Beginns noch keine Aufträge vergeben wurden. 
Erforderlichenfalls wird ein Antrag auf Gestattung des vorzeitigen Maßnahmenbeginns gestellt. In diesem Fall liegt das Finanzierungsrisiko beim Antragsteller.</t>
  </si>
  <si>
    <t>4. Antrag auf vorzeitigen Maßnahmebeginn</t>
  </si>
  <si>
    <t>Der:dem Antragsteller:in ist bekannt, dass ein vorzeitiger Maßnahmenbeginn auf eigenes finanzielles Risiko erfolgt und eine etwaige Genehmigung des vorzeitigen Maßnahmenbeginns keinen Anspruch auf Förderung begründet.
Da die Zustimmung nur in Ausnahmefällen erteilt werden kann, wird der Antrag konkret und detailliert wie folgt begründet (dringende sachliche Gründe im Hinblick auf die antragsbegünstigende Person; geplanter Beginn der Maßnahme):</t>
  </si>
  <si>
    <t>Begründung:</t>
  </si>
  <si>
    <t>Gesamtkosten der Maßnahme:</t>
  </si>
  <si>
    <t>zustehende Zuwendungssumme:</t>
  </si>
  <si>
    <t>Ich beantrage eine Zuwendung als Projektförderung in Form der Festbetragsfinanzierung zur Umsetzung eines Frühstücksangebots für das Kalenderjahr 2025</t>
  </si>
  <si>
    <t>Finanzierungsplan Projektförderung</t>
  </si>
  <si>
    <t>Gesamtausgaben des Projekts</t>
  </si>
  <si>
    <t>Bezeichnung des Projekts und Zeitraum</t>
  </si>
  <si>
    <t>beantragte
Ausgaben</t>
  </si>
  <si>
    <t>€</t>
  </si>
  <si>
    <t>I. Personalausgaben</t>
  </si>
  <si>
    <t>1. Vergütungen etc.</t>
  </si>
  <si>
    <t>2. Sozialabgaben</t>
  </si>
  <si>
    <t>II. Sachausgaben</t>
  </si>
  <si>
    <t>1. Miete</t>
  </si>
  <si>
    <t>2. Bewirtschaftungskosten</t>
  </si>
  <si>
    <t>3. Büroausgaben</t>
  </si>
  <si>
    <t>4. Dienstleistungen</t>
  </si>
  <si>
    <t>5. Öffentlichkeitsarbeit, Werbung</t>
  </si>
  <si>
    <t>6. projektbezogene Sach- und Materialkosten</t>
  </si>
  <si>
    <t>7. pauschale Sachausgaben</t>
  </si>
  <si>
    <t>III. Investitionsausgaben</t>
  </si>
  <si>
    <t>1. Baumaßnahmen</t>
  </si>
  <si>
    <t>2. sonstige Beschaffungen</t>
  </si>
  <si>
    <t>Ausgaben gesamt</t>
  </si>
  <si>
    <t>Finanzierung</t>
  </si>
  <si>
    <t>beantragt</t>
  </si>
  <si>
    <t>Einnahmen gesamt</t>
  </si>
  <si>
    <t>Eigenanteil</t>
  </si>
  <si>
    <t>Erwartete Einnahmen</t>
  </si>
  <si>
    <t>Leistungen Dritter</t>
  </si>
  <si>
    <t>Sonstige Förderung Bremens (ohne die beantragte)</t>
  </si>
  <si>
    <t>Sonstige öffentliche Förderung (ohne die beantragte)</t>
  </si>
  <si>
    <t>Ausgaben konsumtiv</t>
  </si>
  <si>
    <t>Ausgaben investiv</t>
  </si>
  <si>
    <t>Fehlbedarf</t>
  </si>
  <si>
    <t>Beantragte Zuwendung</t>
  </si>
  <si>
    <t>Prüfergebnis</t>
  </si>
  <si>
    <t>3.2 Inhaltliche Beschreibung der Maßnahme</t>
  </si>
  <si>
    <t>3.1 Maßnahme-Zeitraum</t>
  </si>
  <si>
    <t>3. Antrag und Finanzierung</t>
  </si>
  <si>
    <t>3.3 Kosten der Maßnahme</t>
  </si>
  <si>
    <t>3.4 Berechnung der Zuwendung</t>
  </si>
  <si>
    <t>3.5 Beantragte Zuwendung</t>
  </si>
  <si>
    <t>4. Erklärungen des:der Antragsteller:in</t>
  </si>
  <si>
    <t>2. Fördervoraussetzungen</t>
  </si>
  <si>
    <t>2.1 Zuwendungszweck</t>
  </si>
  <si>
    <t>2.2 Gegenstand der Förderung</t>
  </si>
  <si>
    <t>2.3 Art, Umfang und Höhe der Zuwendung</t>
  </si>
  <si>
    <t>Maßnahmen zur Verbesserung des Ernährungsangebotes in den Kindertageseinrichtungen in den Stadtgemeinden Bremen und Bremerhaven, insbesondere für ein regelmäßiges Frühstück, für Kinder bis zum Schuleintritt.</t>
  </si>
  <si>
    <t>Einrichtungsname</t>
  </si>
  <si>
    <t>Einrichtung mit Sozialindex &lt; 50 (Regeleinrichtung)</t>
  </si>
  <si>
    <t>Anzahl Plätze</t>
  </si>
  <si>
    <t>Betrag Zuwendung</t>
  </si>
  <si>
    <t>Einrichtung mit Sozialindex &gt; 50 (Indexeinrichtungen)</t>
  </si>
  <si>
    <t>Pro-Platz-Pauschale:</t>
  </si>
  <si>
    <t>Summe:</t>
  </si>
  <si>
    <t>Gesamtsumme:</t>
  </si>
  <si>
    <t>Schaffung eines zusätzlichen oder Fortführung eines bereits bestehenden regelmäßigen Frühstücksangebotes für Kinder in Kindertageseinrichtungen in der Stadtgemeinde Bremen.
(vgl. Förderrichtlinie KiQuTG - Handlungsfeld 5 Gesundheitsförderung – Frühstück vom 26.06.2023)</t>
  </si>
  <si>
    <t>Förderung einer Pro-Platz-Pauschale für die Umsetzung eines Frühstücksangebotes aus Mitteln des KiTa-Qualitäts- und -Teilhabeverbesserungsgesetzes (KiQuTG) im Kalenderjahr 2025 (Förderzeitraum 01.01.2025 - 31.07.2025)</t>
  </si>
  <si>
    <r>
      <t>Bitte erläutern Sie</t>
    </r>
    <r>
      <rPr>
        <sz val="12"/>
        <color theme="1"/>
        <rFont val="Arial"/>
        <family val="2"/>
      </rPr>
      <t>, wie und mit welcher Zielsetzung der Mitteleinsatz geplant ist:</t>
    </r>
  </si>
  <si>
    <r>
      <t xml:space="preserve">Er:sie erklärt daher, dass nachfolgende Aussagen </t>
    </r>
    <r>
      <rPr>
        <b/>
        <i/>
        <sz val="12"/>
        <color theme="1"/>
        <rFont val="Arial"/>
        <family val="2"/>
      </rPr>
      <t>unzutreffend</t>
    </r>
    <r>
      <rPr>
        <sz val="12"/>
        <color theme="1"/>
        <rFont val="Arial"/>
        <family val="2"/>
      </rPr>
      <t xml:space="preserve"> sind:</t>
    </r>
  </si>
  <si>
    <t>Anzahl Monate</t>
  </si>
  <si>
    <t>Anlage: Berechnung der maxmimal zustehenden Zuwendungssumme</t>
  </si>
  <si>
    <t xml:space="preserve">Die Zuwendungen werden als nicht rückzahlbare Festbetrags-Zuschüsse (Pauschalen) als Teilfinanzierung im Rahmen einer Projektförderung gewährt. 
Die Förderung erfolgt in Form einer Pro-Platz-Pauschale.
Diese beträgt für Kindertageseinrichtungen in Lagen mit besonderen sozialen Herausforderungen für den Zeitraum 1. Januar bis zum 31. Juli 2025 15,91 Euro pro Platz und Monat.
Für sonstige Einrichtungen für den Zeitraum 1. Januar bis zum 31. Juli 2025 14,25 Euro pro Platz und Monat.
</t>
  </si>
  <si>
    <t>(pro Monat)</t>
  </si>
  <si>
    <t>Name Träger</t>
  </si>
  <si>
    <t>Code Träger</t>
  </si>
  <si>
    <t>Name KiTa</t>
  </si>
  <si>
    <t>Code KiTa</t>
  </si>
  <si>
    <t>Anzahl Kinder, die Frühstück bekommen</t>
  </si>
  <si>
    <t>Tage der Woche, in denen Frühstück durch die Einrichtung angeboten wird (Anzahl)</t>
  </si>
  <si>
    <t>DGE-Kriterien (Ja/Nein)</t>
  </si>
  <si>
    <t>Regionale Produkte (in Prozent 0/25/50/75/100)</t>
  </si>
  <si>
    <t>Bio-Produkte (in Prozent 0/25/50/75/100)</t>
  </si>
  <si>
    <t>Kinder beteiligen am Frühstücksangebot (ja/nein)</t>
  </si>
  <si>
    <t>Elternbeitrag zum Frühstück (in €)</t>
  </si>
  <si>
    <t>Frühstücksangebot ergänzt von zu Hause mitgebrachtes Frühstück (ja/nein)</t>
  </si>
  <si>
    <t>Item</t>
  </si>
  <si>
    <t>Ausfüllen als</t>
  </si>
  <si>
    <t>Hinweise</t>
  </si>
  <si>
    <t>Name</t>
  </si>
  <si>
    <t>wird von SKB ausgefüllt</t>
  </si>
  <si>
    <t>Name Einrichtung</t>
  </si>
  <si>
    <t>Code Einrichtung</t>
  </si>
  <si>
    <t>Anzahl Kinder, die Frühstück erhalten</t>
  </si>
  <si>
    <t>Zahl</t>
  </si>
  <si>
    <t xml:space="preserve">Anzahl Kinder, die Anspruch auf ein Frühstück haben; Ausgenommen Kinder, die Vormittags nicht betreut werden, nur an Nicht-Frühstücks-Tagen in der Einrichtung sind, wegen spezieller Diät nicht teilnehmen können etc. </t>
  </si>
  <si>
    <t xml:space="preserve">Tage der Woche, in denen Frühstück durch die Einrichtung angeboten wird </t>
  </si>
  <si>
    <t>Zahl 0-7; 99</t>
  </si>
  <si>
    <t>Alle Tage der Woche, an denen Frühstück angeboten wird; wird Frühstück nicht jede Woche während der Öffnungszeiten der KiTa angeboten, bitte 99 notieren</t>
  </si>
  <si>
    <t xml:space="preserve">DGE-Kriterien </t>
  </si>
  <si>
    <t>Ja oder Nein</t>
  </si>
  <si>
    <t>Wenn an mehr als der Hälfte der Frühstückstage die DGE-Kriterien berücksichtigt werden, Ja eintragen</t>
  </si>
  <si>
    <t>Regionale Produkte</t>
  </si>
  <si>
    <t>Prozentangaben 0/25/50/75/100</t>
  </si>
  <si>
    <t>Ungefährer Prozentwert, zu dem das Frühstück im Durchschnitt aller Frühstückstage aus regionalen Produkten besteht</t>
  </si>
  <si>
    <t>Bio-Produkte</t>
  </si>
  <si>
    <t>Ungefährer Prozentwert, zu dem das Frühstück im Durchschnitt aller Frühstückstage aus Bio-Produkten besteht</t>
  </si>
  <si>
    <t>Anzahl der als Haushaltskraft/Köchin etc. angestellte Personen</t>
  </si>
  <si>
    <t>Anzahl der entsprechend beschäftigten Personen dann, wenn sie nicht zusätzlich pädagogisch arbeitende Personen sind</t>
  </si>
  <si>
    <t xml:space="preserve">Elternbeitrag zum Frühstück </t>
  </si>
  <si>
    <t>in €</t>
  </si>
  <si>
    <t>Elternbeitrag aufgerundet in ganzen €; wird kein Elternbeitrag für das Frühstück erhoben, bitte 0 eingeben</t>
  </si>
  <si>
    <t>Kinder beteiligen sich an der Durchführung des Frühstücks</t>
  </si>
  <si>
    <t xml:space="preserve">Beteiligung besteht bspw. wenn Kinder über die Zusammenstellung und Ausgestaltung des Frühstücks mit entscheiden, sie an den Einkäufen beteiligt sind, sie an der Zubereitung und Vorbereitung beteiligt; Beteiligung besteht bspw. nicht, wenn die Kinder sich ihren Sitzplatz selbst wählen dürfen, sie den Teller selbst wegräumen, wenn sie aus einem vorgegebenen Angebot auswäühlen dürfen </t>
  </si>
  <si>
    <t>Frühstücksangebot ergänzt von zu Hause mitgebrachtes Frühstück</t>
  </si>
  <si>
    <t>die Kinder bringen grundsätzlich Essen von zu Hause mit, die Einrichtung ergänzt das mitgebrachte Frühstück; Ja ist anzugeben, wenn diese Form an 3 oder mehr Wochentagen angeboten wird</t>
  </si>
  <si>
    <r>
      <t xml:space="preserve">Der:die Antragsteller:in ist vorsteuerabzugsberechtigt (bitte ankreuzen): </t>
    </r>
    <r>
      <rPr>
        <b/>
        <sz val="12"/>
        <color theme="1"/>
        <rFont val="Arial"/>
        <family val="2"/>
      </rPr>
      <t xml:space="preserve"> Ja</t>
    </r>
  </si>
  <si>
    <t>Hiermit wird die Genehmigung des vorzeitigen Maßnahmebeginns beantragt.</t>
  </si>
  <si>
    <t>Hinweis: Bei einer über die Projektlaufzeit abweichende Belegung der Plätze ist ein Durchschnitt zuermitteln und auf ganze Zahlen aufzurunden.</t>
  </si>
  <si>
    <t>Referat 13 – Abschnitt 132, OKZ 132-15</t>
  </si>
  <si>
    <r>
      <rPr>
        <b/>
        <sz val="11"/>
        <color theme="1"/>
        <rFont val="Arial"/>
        <family val="2"/>
      </rPr>
      <t>Anlagen die dem Antrag beizufügen sind:</t>
    </r>
    <r>
      <rPr>
        <sz val="11"/>
        <color theme="1"/>
        <rFont val="Arial"/>
        <family val="2"/>
      </rPr>
      <t xml:space="preserve">
Anlage 1 - Finanzierungsplan Projektförderung Gesamtausgaben des Projekts
Anlage 2 - Finanzierungsplan Projektförderung Finanzierung
Anlage 3 - Berechnung der maxmimal zustehenden Zuwendungssumme
Anlage 4 - Fachparameter Frühstücksangebot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</si>
</sst>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D_M_-;\-* #,##0.00\ _D_M_-;_-* &quot;-&quot;??\ _D_M_-;_-@_-"/>
    <numFmt numFmtId="165" formatCode="#,##0.00\ &quot;€&quot;"/>
    <numFmt numFmtId="166" formatCode="0000"/>
    <numFmt numFmtId="167" formatCode="#,##0.00_ ;[Red]\-#,##0.00\ "/>
  </numFmts>
  <fonts count="26" x14ac:knownFonts="1">
    <font>
      <sz val="11"/>
      <color theme="1"/>
      <name val="Calibri"/>
      <family val="2"/>
      <scheme val="minor"/>
    </font>
    <font>
      <sz val="11"/>
      <color theme="1"/>
      <name val="Arial"/>
      <family val="2"/>
    </font>
    <font>
      <sz val="10"/>
      <name val="Arial"/>
      <family val="2"/>
    </font>
    <font>
      <sz val="10"/>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b/>
      <sz val="12"/>
      <color theme="1"/>
      <name val="Arial"/>
      <family val="2"/>
    </font>
    <font>
      <b/>
      <sz val="11"/>
      <color theme="1"/>
      <name val="Arial"/>
      <family val="2"/>
    </font>
    <font>
      <b/>
      <sz val="12"/>
      <name val="Arial"/>
      <family val="2"/>
    </font>
    <font>
      <b/>
      <sz val="14"/>
      <name val="Arial"/>
      <family val="2"/>
    </font>
    <font>
      <sz val="8"/>
      <name val="Arial"/>
      <family val="2"/>
    </font>
    <font>
      <sz val="10"/>
      <color theme="1"/>
      <name val="Arial"/>
      <family val="2"/>
    </font>
    <font>
      <sz val="12"/>
      <color theme="0" tint="-0.249977111117893"/>
      <name val="Arial"/>
      <family val="2"/>
    </font>
    <font>
      <b/>
      <sz val="11"/>
      <name val="Arial"/>
      <family val="2"/>
    </font>
    <font>
      <sz val="11"/>
      <name val="Arial"/>
      <family val="2"/>
    </font>
    <font>
      <b/>
      <sz val="16"/>
      <color theme="1"/>
      <name val="Arial"/>
      <family val="2"/>
    </font>
    <font>
      <sz val="16"/>
      <color theme="1"/>
      <name val="Arial"/>
      <family val="2"/>
    </font>
    <font>
      <sz val="12"/>
      <color theme="1"/>
      <name val="Arial"/>
      <family val="2"/>
    </font>
    <font>
      <u/>
      <sz val="12"/>
      <color theme="10"/>
      <name val="Arial"/>
      <family val="2"/>
    </font>
    <font>
      <sz val="12"/>
      <name val="Arial"/>
      <family val="2"/>
    </font>
    <font>
      <b/>
      <i/>
      <sz val="12"/>
      <color theme="1"/>
      <name val="Arial"/>
      <family val="2"/>
    </font>
    <font>
      <b/>
      <sz val="10"/>
      <color theme="1"/>
      <name val="Arial"/>
      <family val="2"/>
    </font>
    <font>
      <sz val="9"/>
      <color indexed="81"/>
      <name val="Segoe UI"/>
      <family val="2"/>
    </font>
    <font>
      <b/>
      <sz val="9"/>
      <color indexed="81"/>
      <name val="Segoe UI"/>
      <family val="2"/>
    </font>
    <fon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indexed="4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medium">
        <color indexed="64"/>
      </left>
      <right style="thin">
        <color indexed="64"/>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double">
        <color indexed="64"/>
      </bottom>
      <diagonal/>
    </border>
    <border>
      <left style="thin">
        <color auto="1"/>
      </left>
      <right style="thin">
        <color auto="1"/>
      </right>
      <top/>
      <bottom style="thin">
        <color indexed="64"/>
      </bottom>
      <diagonal/>
    </border>
    <border>
      <left style="thin">
        <color auto="1"/>
      </left>
      <right style="thin">
        <color auto="1"/>
      </right>
      <top/>
      <bottom style="medium">
        <color indexed="64"/>
      </bottom>
      <diagonal/>
    </border>
  </borders>
  <cellStyleXfs count="7">
    <xf numFmtId="0" fontId="0" fillId="0" borderId="0"/>
    <xf numFmtId="0" fontId="2" fillId="0" borderId="0"/>
    <xf numFmtId="164" fontId="2" fillId="0" borderId="0" applyFont="0" applyFill="0" applyBorder="0" applyAlignment="0" applyProtection="0"/>
    <xf numFmtId="44" fontId="2" fillId="0" borderId="0" applyFont="0" applyFill="0" applyBorder="0" applyAlignment="0" applyProtection="0"/>
    <xf numFmtId="0" fontId="3" fillId="0" borderId="0"/>
    <xf numFmtId="0" fontId="4" fillId="0" borderId="0" applyNumberFormat="0" applyFill="0" applyBorder="0" applyAlignment="0" applyProtection="0"/>
    <xf numFmtId="44" fontId="5" fillId="0" borderId="0" applyFont="0" applyFill="0" applyBorder="0" applyAlignment="0" applyProtection="0"/>
  </cellStyleXfs>
  <cellXfs count="154">
    <xf numFmtId="0" fontId="0" fillId="0" borderId="0" xfId="0"/>
    <xf numFmtId="0" fontId="6" fillId="0" borderId="0" xfId="0" applyFont="1"/>
    <xf numFmtId="0" fontId="8" fillId="0" borderId="0" xfId="0" applyFont="1"/>
    <xf numFmtId="44" fontId="8" fillId="0" borderId="0" xfId="0" applyNumberFormat="1" applyFont="1"/>
    <xf numFmtId="0" fontId="9" fillId="3" borderId="0" xfId="0" applyFont="1" applyFill="1" applyBorder="1" applyAlignment="1" applyProtection="1">
      <alignment horizontal="left" vertical="center"/>
    </xf>
    <xf numFmtId="0" fontId="10" fillId="3" borderId="0" xfId="0" applyFont="1" applyFill="1" applyBorder="1" applyAlignment="1" applyProtection="1">
      <alignment horizontal="left" wrapText="1"/>
    </xf>
    <xf numFmtId="0" fontId="11" fillId="3" borderId="0" xfId="0" applyFont="1" applyFill="1" applyBorder="1" applyProtection="1"/>
    <xf numFmtId="0" fontId="11" fillId="4" borderId="0" xfId="0" applyFont="1" applyFill="1" applyBorder="1" applyAlignment="1" applyProtection="1">
      <alignment horizontal="center" vertical="center" wrapText="1"/>
    </xf>
    <xf numFmtId="0" fontId="11" fillId="0" borderId="0" xfId="0" applyFont="1" applyBorder="1" applyProtection="1"/>
    <xf numFmtId="0" fontId="2" fillId="4" borderId="0" xfId="0" applyFont="1" applyFill="1" applyBorder="1" applyAlignment="1" applyProtection="1">
      <alignment horizontal="center" vertical="center" wrapText="1"/>
    </xf>
    <xf numFmtId="0" fontId="6" fillId="0" borderId="0" xfId="0" applyFont="1" applyProtection="1"/>
    <xf numFmtId="0" fontId="14" fillId="3" borderId="0" xfId="0" applyFont="1" applyFill="1" applyBorder="1" applyAlignment="1" applyProtection="1">
      <alignment horizontal="left" vertical="center"/>
    </xf>
    <xf numFmtId="0" fontId="15" fillId="3" borderId="0" xfId="0" applyFont="1" applyFill="1" applyBorder="1" applyAlignment="1" applyProtection="1">
      <alignment horizontal="right" vertical="top" wrapText="1"/>
    </xf>
    <xf numFmtId="0" fontId="15" fillId="3" borderId="0" xfId="0" applyFont="1" applyFill="1" applyBorder="1" applyProtection="1"/>
    <xf numFmtId="0" fontId="15" fillId="4" borderId="0" xfId="0" applyFont="1" applyFill="1" applyBorder="1" applyAlignment="1" applyProtection="1">
      <alignment horizontal="center" vertical="center" wrapText="1"/>
    </xf>
    <xf numFmtId="0" fontId="15" fillId="3" borderId="0" xfId="0" applyFont="1" applyFill="1" applyBorder="1" applyAlignment="1" applyProtection="1">
      <alignment horizontal="left"/>
    </xf>
    <xf numFmtId="166" fontId="14" fillId="4" borderId="0" xfId="0" applyNumberFormat="1" applyFont="1" applyFill="1" applyBorder="1" applyAlignment="1" applyProtection="1">
      <alignment horizontal="center" vertical="center" wrapText="1"/>
    </xf>
    <xf numFmtId="166" fontId="15" fillId="3" borderId="0" xfId="0" applyNumberFormat="1" applyFont="1" applyFill="1" applyBorder="1" applyProtection="1"/>
    <xf numFmtId="0" fontId="15" fillId="4" borderId="0" xfId="0" applyNumberFormat="1" applyFont="1" applyFill="1" applyBorder="1" applyAlignment="1" applyProtection="1">
      <alignment horizontal="center" vertical="center" wrapText="1"/>
    </xf>
    <xf numFmtId="1" fontId="15" fillId="3" borderId="0" xfId="0" applyNumberFormat="1" applyFont="1" applyFill="1" applyBorder="1" applyProtection="1"/>
    <xf numFmtId="0" fontId="14" fillId="3" borderId="0" xfId="0" applyFont="1" applyFill="1" applyBorder="1" applyProtection="1"/>
    <xf numFmtId="165" fontId="14" fillId="4" borderId="12" xfId="0" applyNumberFormat="1" applyFont="1" applyFill="1" applyBorder="1" applyAlignment="1" applyProtection="1">
      <alignment horizontal="right" vertical="top" wrapText="1"/>
    </xf>
    <xf numFmtId="167" fontId="14" fillId="3" borderId="0" xfId="0" applyNumberFormat="1" applyFont="1" applyFill="1" applyBorder="1" applyProtection="1"/>
    <xf numFmtId="165" fontId="15" fillId="4" borderId="12" xfId="0" applyNumberFormat="1" applyFont="1" applyFill="1" applyBorder="1" applyAlignment="1" applyProtection="1">
      <alignment horizontal="right" vertical="top" wrapText="1"/>
    </xf>
    <xf numFmtId="167" fontId="15" fillId="3" borderId="0" xfId="0" applyNumberFormat="1" applyFont="1" applyFill="1" applyBorder="1" applyProtection="1"/>
    <xf numFmtId="49" fontId="14" fillId="5" borderId="12" xfId="0" applyNumberFormat="1" applyFont="1" applyFill="1" applyBorder="1" applyAlignment="1" applyProtection="1">
      <alignment horizontal="left" vertical="top" wrapText="1"/>
      <protection locked="0"/>
    </xf>
    <xf numFmtId="165" fontId="14" fillId="5" borderId="12" xfId="0" applyNumberFormat="1" applyFont="1" applyFill="1" applyBorder="1" applyAlignment="1" applyProtection="1">
      <alignment horizontal="right" vertical="top" wrapText="1"/>
      <protection locked="0"/>
    </xf>
    <xf numFmtId="165" fontId="15" fillId="4" borderId="0" xfId="0" applyNumberFormat="1" applyFont="1" applyFill="1" applyBorder="1" applyAlignment="1" applyProtection="1">
      <alignment horizontal="center" vertical="center" wrapText="1"/>
    </xf>
    <xf numFmtId="0" fontId="14" fillId="3" borderId="0" xfId="0" applyFont="1" applyFill="1" applyBorder="1" applyAlignment="1" applyProtection="1"/>
    <xf numFmtId="167" fontId="14" fillId="3" borderId="0" xfId="0" applyNumberFormat="1" applyFont="1" applyFill="1" applyBorder="1" applyAlignment="1" applyProtection="1"/>
    <xf numFmtId="165" fontId="14" fillId="4" borderId="12" xfId="0" applyNumberFormat="1" applyFont="1" applyFill="1" applyBorder="1" applyAlignment="1" applyProtection="1">
      <alignment horizontal="right" wrapText="1"/>
    </xf>
    <xf numFmtId="0" fontId="15" fillId="0" borderId="0" xfId="0" applyFont="1" applyBorder="1" applyProtection="1"/>
    <xf numFmtId="0" fontId="15" fillId="0" borderId="0" xfId="0" applyFont="1" applyFill="1" applyBorder="1" applyProtection="1"/>
    <xf numFmtId="0" fontId="6" fillId="0" borderId="17" xfId="0" applyFont="1" applyBorder="1"/>
    <xf numFmtId="0" fontId="6" fillId="0" borderId="4" xfId="0" applyFont="1" applyBorder="1"/>
    <xf numFmtId="44" fontId="6" fillId="0" borderId="19" xfId="6" applyFont="1" applyFill="1" applyBorder="1"/>
    <xf numFmtId="44" fontId="6" fillId="7" borderId="19" xfId="6" applyFont="1" applyFill="1" applyBorder="1"/>
    <xf numFmtId="0" fontId="12" fillId="0" borderId="0" xfId="0" applyFont="1"/>
    <xf numFmtId="0" fontId="22" fillId="0" borderId="25" xfId="0" applyFont="1" applyBorder="1"/>
    <xf numFmtId="1" fontId="22" fillId="0" borderId="31" xfId="0" applyNumberFormat="1" applyFont="1" applyBorder="1"/>
    <xf numFmtId="0" fontId="12" fillId="8" borderId="2" xfId="0" applyFont="1" applyFill="1" applyBorder="1"/>
    <xf numFmtId="44" fontId="12" fillId="8" borderId="27" xfId="6" applyFont="1" applyFill="1" applyBorder="1"/>
    <xf numFmtId="44" fontId="12" fillId="8" borderId="28" xfId="6" applyFont="1" applyFill="1" applyBorder="1"/>
    <xf numFmtId="44" fontId="12" fillId="8" borderId="29" xfId="6" applyFont="1" applyFill="1" applyBorder="1"/>
    <xf numFmtId="44" fontId="22" fillId="8" borderId="4" xfId="6" applyFont="1" applyFill="1" applyBorder="1"/>
    <xf numFmtId="0" fontId="12" fillId="8" borderId="21" xfId="0" applyFont="1" applyFill="1" applyBorder="1"/>
    <xf numFmtId="0" fontId="12" fillId="8" borderId="22" xfId="0" applyFont="1" applyFill="1" applyBorder="1"/>
    <xf numFmtId="0" fontId="14" fillId="3" borderId="0" xfId="0" applyFont="1" applyFill="1" applyBorder="1" applyAlignment="1" applyProtection="1">
      <alignment horizontal="left" vertical="top" wrapText="1"/>
    </xf>
    <xf numFmtId="0" fontId="0" fillId="0" borderId="0" xfId="0" applyAlignment="1">
      <alignment wrapText="1"/>
    </xf>
    <xf numFmtId="0" fontId="14" fillId="0" borderId="0" xfId="0" applyFont="1" applyBorder="1" applyProtection="1"/>
    <xf numFmtId="0" fontId="14" fillId="0" borderId="0" xfId="0" applyFont="1" applyBorder="1" applyAlignment="1" applyProtection="1"/>
    <xf numFmtId="0" fontId="1" fillId="0" borderId="0" xfId="0" applyFont="1" applyProtection="1"/>
    <xf numFmtId="0" fontId="1" fillId="0" borderId="0" xfId="0" applyFont="1" applyFill="1" applyProtection="1"/>
    <xf numFmtId="167" fontId="15" fillId="0" borderId="0" xfId="0" applyNumberFormat="1" applyFont="1" applyFill="1" applyBorder="1" applyProtection="1"/>
    <xf numFmtId="167" fontId="14" fillId="0" borderId="0" xfId="0" applyNumberFormat="1" applyFont="1" applyFill="1" applyBorder="1" applyAlignment="1" applyProtection="1"/>
    <xf numFmtId="0" fontId="0" fillId="0" borderId="0" xfId="0" applyAlignment="1">
      <alignment horizontal="left" vertical="top" wrapText="1"/>
    </xf>
    <xf numFmtId="0" fontId="17" fillId="0" borderId="0" xfId="0" applyFont="1" applyProtection="1"/>
    <xf numFmtId="0" fontId="6" fillId="0" borderId="0" xfId="0" applyFont="1" applyAlignment="1" applyProtection="1">
      <alignment vertical="center"/>
    </xf>
    <xf numFmtId="0" fontId="18" fillId="0" borderId="0" xfId="0" applyFont="1" applyAlignment="1" applyProtection="1">
      <alignment vertical="center"/>
    </xf>
    <xf numFmtId="0" fontId="18" fillId="0" borderId="0" xfId="0" applyFont="1" applyProtection="1"/>
    <xf numFmtId="0" fontId="19" fillId="0" borderId="0" xfId="5" applyFont="1" applyAlignment="1" applyProtection="1">
      <alignment horizontal="right" vertical="center"/>
    </xf>
    <xf numFmtId="0" fontId="7" fillId="0" borderId="0" xfId="0" applyFont="1" applyAlignment="1" applyProtection="1">
      <alignment vertical="center"/>
    </xf>
    <xf numFmtId="0" fontId="12" fillId="0" borderId="13" xfId="0" applyFont="1" applyBorder="1" applyAlignment="1" applyProtection="1">
      <alignment vertical="center" wrapText="1"/>
    </xf>
    <xf numFmtId="0" fontId="12" fillId="0" borderId="6"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16" xfId="0" applyFont="1" applyBorder="1" applyAlignment="1" applyProtection="1">
      <alignment vertical="center" wrapText="1"/>
    </xf>
    <xf numFmtId="0" fontId="18" fillId="0" borderId="0" xfId="0" applyFont="1" applyBorder="1" applyAlignment="1" applyProtection="1">
      <alignment vertical="center" wrapText="1"/>
    </xf>
    <xf numFmtId="0" fontId="7" fillId="0" borderId="0" xfId="0" applyFont="1" applyFill="1" applyAlignment="1" applyProtection="1">
      <alignment vertical="center"/>
    </xf>
    <xf numFmtId="0" fontId="18" fillId="0" borderId="0" xfId="0" applyFont="1" applyFill="1" applyBorder="1" applyAlignment="1" applyProtection="1">
      <alignment vertical="center" wrapText="1"/>
    </xf>
    <xf numFmtId="0" fontId="7" fillId="0" borderId="1"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18" fillId="0" borderId="0" xfId="0" applyFont="1" applyAlignment="1" applyProtection="1">
      <alignment wrapText="1"/>
    </xf>
    <xf numFmtId="0" fontId="7" fillId="0" borderId="0" xfId="0" applyFont="1" applyBorder="1" applyAlignment="1" applyProtection="1">
      <alignment horizontal="right" vertical="center" wrapText="1"/>
    </xf>
    <xf numFmtId="165" fontId="7" fillId="0" borderId="0" xfId="0" applyNumberFormat="1" applyFont="1" applyBorder="1" applyAlignment="1" applyProtection="1">
      <alignment horizontal="left" vertical="center" wrapText="1"/>
    </xf>
    <xf numFmtId="0" fontId="18" fillId="0" borderId="0" xfId="0" applyFont="1" applyFill="1" applyProtection="1"/>
    <xf numFmtId="0" fontId="7" fillId="0" borderId="0" xfId="0" applyFont="1" applyFill="1" applyBorder="1" applyAlignment="1" applyProtection="1">
      <alignment horizontal="right" vertical="center" wrapText="1"/>
    </xf>
    <xf numFmtId="165" fontId="7" fillId="0" borderId="0" xfId="0" applyNumberFormat="1" applyFont="1" applyFill="1" applyBorder="1" applyAlignment="1" applyProtection="1">
      <alignment horizontal="left" vertical="center" wrapText="1"/>
    </xf>
    <xf numFmtId="0" fontId="7" fillId="0" borderId="0" xfId="0" applyFont="1" applyBorder="1" applyAlignment="1" applyProtection="1">
      <alignment vertical="center" wrapText="1"/>
    </xf>
    <xf numFmtId="0" fontId="18" fillId="2" borderId="0" xfId="0" applyFont="1" applyFill="1" applyAlignment="1" applyProtection="1">
      <alignment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18" fillId="0" borderId="0" xfId="0" applyFont="1" applyAlignment="1" applyProtection="1">
      <alignment horizontal="left"/>
    </xf>
    <xf numFmtId="0" fontId="6" fillId="0" borderId="0" xfId="0" applyFont="1" applyAlignment="1" applyProtection="1">
      <alignment horizontal="left"/>
    </xf>
    <xf numFmtId="0" fontId="7" fillId="0" borderId="0" xfId="0" applyFont="1" applyAlignment="1" applyProtection="1">
      <alignment horizontal="left" vertical="center"/>
    </xf>
    <xf numFmtId="0" fontId="12" fillId="0" borderId="0" xfId="0" applyFont="1" applyAlignment="1" applyProtection="1">
      <alignment vertical="center"/>
    </xf>
    <xf numFmtId="0" fontId="18" fillId="0" borderId="0" xfId="0" applyFont="1" applyAlignment="1" applyProtection="1">
      <alignment horizontal="left" wrapText="1"/>
    </xf>
    <xf numFmtId="0" fontId="7" fillId="0" borderId="0" xfId="0" applyFont="1" applyAlignment="1" applyProtection="1">
      <alignment horizontal="left" vertical="center" wrapText="1"/>
    </xf>
    <xf numFmtId="0" fontId="12" fillId="0" borderId="18" xfId="0" applyFont="1" applyFill="1" applyBorder="1" applyAlignment="1" applyProtection="1">
      <alignment vertical="center" wrapText="1"/>
    </xf>
    <xf numFmtId="0" fontId="18" fillId="0" borderId="0" xfId="0" applyFont="1" applyAlignment="1" applyProtection="1">
      <alignment vertical="center"/>
      <protection locked="0"/>
    </xf>
    <xf numFmtId="0" fontId="18" fillId="0" borderId="17" xfId="0" applyFont="1" applyBorder="1" applyAlignment="1" applyProtection="1">
      <alignment vertical="center" wrapText="1"/>
      <protection locked="0"/>
    </xf>
    <xf numFmtId="0" fontId="18" fillId="0" borderId="3"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12" fillId="0" borderId="0" xfId="0" applyFont="1" applyAlignment="1" applyProtection="1">
      <protection locked="0"/>
    </xf>
    <xf numFmtId="0" fontId="13" fillId="3" borderId="0" xfId="0" applyFont="1" applyFill="1" applyBorder="1" applyAlignment="1" applyProtection="1">
      <alignment horizontal="left" vertical="center"/>
    </xf>
    <xf numFmtId="165" fontId="14" fillId="5" borderId="12" xfId="0" applyNumberFormat="1" applyFont="1" applyFill="1" applyBorder="1" applyAlignment="1" applyProtection="1">
      <alignment horizontal="right" vertical="top" wrapText="1"/>
    </xf>
    <xf numFmtId="0" fontId="12" fillId="0" borderId="26" xfId="0" applyFont="1" applyBorder="1" applyProtection="1">
      <protection locked="0"/>
    </xf>
    <xf numFmtId="1" fontId="12" fillId="0" borderId="30" xfId="0" applyNumberFormat="1" applyFont="1" applyBorder="1" applyProtection="1">
      <protection locked="0"/>
    </xf>
    <xf numFmtId="0" fontId="12" fillId="0" borderId="20" xfId="0" applyFont="1" applyBorder="1" applyProtection="1">
      <protection locked="0"/>
    </xf>
    <xf numFmtId="1" fontId="12" fillId="0" borderId="12" xfId="0" applyNumberFormat="1" applyFont="1" applyBorder="1" applyProtection="1">
      <protection locked="0"/>
    </xf>
    <xf numFmtId="0" fontId="12" fillId="0" borderId="23" xfId="0" applyFont="1" applyBorder="1" applyProtection="1">
      <protection locked="0"/>
    </xf>
    <xf numFmtId="1" fontId="12" fillId="0" borderId="24" xfId="0" applyNumberFormat="1" applyFont="1" applyBorder="1" applyProtection="1">
      <protection locked="0"/>
    </xf>
    <xf numFmtId="0" fontId="1" fillId="0" borderId="0" xfId="0" applyFont="1" applyAlignment="1" applyProtection="1">
      <alignment horizontal="left" vertical="top" wrapText="1" indent="3"/>
    </xf>
    <xf numFmtId="0" fontId="25" fillId="0" borderId="0" xfId="0" applyFont="1"/>
    <xf numFmtId="0" fontId="18" fillId="0" borderId="0" xfId="0" applyFont="1" applyAlignment="1" applyProtection="1">
      <alignment horizontal="justify" vertical="center" wrapText="1"/>
    </xf>
    <xf numFmtId="0" fontId="18" fillId="0" borderId="0" xfId="0" applyFont="1" applyAlignment="1" applyProtection="1">
      <alignment horizontal="justify" wrapText="1"/>
    </xf>
    <xf numFmtId="0" fontId="7" fillId="0" borderId="0" xfId="0" applyFont="1" applyAlignment="1" applyProtection="1">
      <alignment horizontal="left" vertical="center" wrapText="1"/>
    </xf>
    <xf numFmtId="0" fontId="7" fillId="0" borderId="0" xfId="0" applyFont="1" applyAlignment="1" applyProtection="1">
      <alignment horizontal="left" wrapText="1"/>
    </xf>
    <xf numFmtId="0" fontId="12" fillId="0" borderId="11" xfId="0" applyFont="1" applyBorder="1" applyAlignment="1" applyProtection="1">
      <alignment vertical="center" wrapText="1"/>
    </xf>
    <xf numFmtId="0" fontId="12" fillId="0" borderId="10" xfId="0" applyFont="1" applyBorder="1" applyAlignment="1" applyProtection="1">
      <alignment wrapText="1"/>
    </xf>
    <xf numFmtId="0" fontId="18" fillId="9" borderId="9" xfId="0" applyFont="1" applyFill="1" applyBorder="1" applyAlignment="1" applyProtection="1">
      <alignment vertical="center" wrapText="1"/>
      <protection locked="0"/>
    </xf>
    <xf numFmtId="0" fontId="18" fillId="9" borderId="7" xfId="0" applyFont="1" applyFill="1" applyBorder="1" applyAlignment="1" applyProtection="1">
      <alignment wrapText="1"/>
      <protection locked="0"/>
    </xf>
    <xf numFmtId="0" fontId="18" fillId="0" borderId="0" xfId="0" applyFont="1" applyAlignment="1" applyProtection="1">
      <alignment horizontal="left" vertical="center" wrapText="1"/>
    </xf>
    <xf numFmtId="0" fontId="18" fillId="0" borderId="0" xfId="0" applyFont="1" applyAlignment="1" applyProtection="1">
      <alignment horizontal="left" wrapText="1"/>
    </xf>
    <xf numFmtId="0" fontId="16" fillId="0" borderId="0" xfId="0" applyFont="1" applyAlignment="1" applyProtection="1">
      <alignment horizontal="left" vertical="center" wrapText="1"/>
    </xf>
    <xf numFmtId="0" fontId="10" fillId="6" borderId="0" xfId="0" applyFont="1" applyFill="1" applyAlignment="1" applyProtection="1">
      <alignment horizontal="left" vertical="center" wrapText="1"/>
    </xf>
    <xf numFmtId="0" fontId="18" fillId="0" borderId="0" xfId="0" applyFont="1" applyAlignment="1" applyProtection="1">
      <alignment horizontal="left" vertical="center" wrapText="1" indent="4"/>
    </xf>
    <xf numFmtId="0" fontId="18" fillId="0" borderId="0" xfId="0" applyFont="1" applyAlignment="1" applyProtection="1">
      <alignment horizontal="left" wrapText="1" indent="4"/>
    </xf>
    <xf numFmtId="0" fontId="18" fillId="0" borderId="19" xfId="0" applyFont="1" applyFill="1" applyBorder="1" applyAlignment="1" applyProtection="1">
      <alignment vertical="center" wrapText="1"/>
    </xf>
    <xf numFmtId="0" fontId="7" fillId="0" borderId="6" xfId="0" applyFont="1" applyFill="1" applyBorder="1" applyAlignment="1" applyProtection="1">
      <alignment horizontal="right" vertical="center" wrapText="1"/>
    </xf>
    <xf numFmtId="0" fontId="7" fillId="0" borderId="3" xfId="0" applyFont="1" applyFill="1" applyBorder="1" applyAlignment="1" applyProtection="1">
      <alignment horizontal="right" vertical="center" wrapText="1"/>
    </xf>
    <xf numFmtId="165" fontId="7" fillId="0" borderId="6" xfId="0" applyNumberFormat="1" applyFont="1" applyFill="1" applyBorder="1" applyAlignment="1" applyProtection="1">
      <alignment horizontal="left" vertical="center" wrapText="1"/>
    </xf>
    <xf numFmtId="165" fontId="7" fillId="0" borderId="3" xfId="0" applyNumberFormat="1"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12" fillId="0" borderId="13" xfId="0" applyFont="1" applyBorder="1" applyAlignment="1" applyProtection="1">
      <alignment vertical="center" wrapText="1"/>
    </xf>
    <xf numFmtId="0" fontId="12" fillId="0" borderId="14" xfId="0" applyFont="1" applyBorder="1" applyAlignment="1" applyProtection="1">
      <alignment vertical="center" wrapText="1"/>
    </xf>
    <xf numFmtId="0" fontId="18" fillId="0" borderId="17"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49" fontId="18" fillId="0" borderId="15" xfId="0" applyNumberFormat="1" applyFont="1" applyBorder="1" applyAlignment="1" applyProtection="1">
      <alignment vertical="center" wrapText="1"/>
      <protection locked="0"/>
    </xf>
    <xf numFmtId="49" fontId="18" fillId="0" borderId="16" xfId="0" applyNumberFormat="1" applyFont="1" applyBorder="1" applyAlignment="1" applyProtection="1">
      <alignment vertical="center" wrapText="1"/>
      <protection locked="0"/>
    </xf>
    <xf numFmtId="49" fontId="6" fillId="0" borderId="17" xfId="0" applyNumberFormat="1" applyFont="1" applyBorder="1" applyAlignment="1" applyProtection="1">
      <alignment vertical="center" wrapText="1"/>
      <protection locked="0"/>
    </xf>
    <xf numFmtId="49" fontId="6" fillId="0" borderId="4" xfId="0" applyNumberFormat="1" applyFont="1" applyBorder="1" applyAlignment="1" applyProtection="1">
      <alignment vertical="center" wrapText="1"/>
      <protection locked="0"/>
    </xf>
    <xf numFmtId="0" fontId="18" fillId="0" borderId="0" xfId="0" applyFont="1" applyFill="1" applyAlignment="1" applyProtection="1">
      <alignment horizontal="justify" vertical="center" wrapText="1"/>
    </xf>
    <xf numFmtId="0" fontId="18" fillId="0" borderId="0" xfId="0" applyFont="1" applyAlignment="1" applyProtection="1">
      <alignment vertical="center" wrapText="1"/>
    </xf>
    <xf numFmtId="14" fontId="7" fillId="0" borderId="6" xfId="0" applyNumberFormat="1"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14" fontId="7" fillId="0" borderId="6" xfId="0" applyNumberFormat="1"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18" fillId="0" borderId="9"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19" xfId="0" applyFont="1" applyBorder="1" applyAlignment="1" applyProtection="1">
      <alignment vertical="center" wrapText="1"/>
      <protection locked="0"/>
    </xf>
    <xf numFmtId="0" fontId="7" fillId="0" borderId="6"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165" fontId="7" fillId="0" borderId="6" xfId="0" applyNumberFormat="1" applyFont="1" applyBorder="1" applyAlignment="1" applyProtection="1">
      <alignment horizontal="left" vertical="center" wrapText="1"/>
    </xf>
    <xf numFmtId="165" fontId="7" fillId="0" borderId="3" xfId="0" applyNumberFormat="1" applyFont="1" applyBorder="1" applyAlignment="1" applyProtection="1">
      <alignment horizontal="left" vertical="center" wrapText="1"/>
    </xf>
    <xf numFmtId="0" fontId="14" fillId="3" borderId="0" xfId="0" applyFont="1" applyFill="1" applyBorder="1" applyAlignment="1" applyProtection="1">
      <alignment horizontal="left" wrapText="1"/>
    </xf>
    <xf numFmtId="0" fontId="15" fillId="3" borderId="0" xfId="0" applyFont="1" applyFill="1" applyBorder="1" applyAlignment="1" applyProtection="1">
      <alignment horizontal="left" vertical="top" wrapText="1"/>
    </xf>
    <xf numFmtId="0" fontId="14" fillId="5" borderId="0" xfId="0" applyFont="1" applyFill="1" applyBorder="1" applyAlignment="1" applyProtection="1">
      <alignment horizontal="left" vertical="top" wrapText="1"/>
      <protection locked="0"/>
    </xf>
    <xf numFmtId="0" fontId="14" fillId="5" borderId="8" xfId="0" applyFont="1" applyFill="1" applyBorder="1" applyAlignment="1" applyProtection="1">
      <alignment horizontal="left" vertical="top" wrapText="1"/>
      <protection locked="0"/>
    </xf>
    <xf numFmtId="0" fontId="14" fillId="3" borderId="0" xfId="0" applyFont="1" applyFill="1" applyBorder="1" applyAlignment="1" applyProtection="1">
      <alignment horizontal="left" vertical="top" wrapText="1"/>
    </xf>
    <xf numFmtId="0" fontId="7" fillId="0" borderId="0" xfId="0" applyFont="1" applyAlignment="1">
      <alignment horizontal="left"/>
    </xf>
    <xf numFmtId="0" fontId="8" fillId="0" borderId="13" xfId="0" applyFont="1" applyBorder="1" applyAlignment="1">
      <alignment horizontal="left"/>
    </xf>
    <xf numFmtId="0" fontId="8" fillId="0" borderId="18" xfId="0" applyFont="1" applyBorder="1" applyAlignment="1">
      <alignment horizontal="left"/>
    </xf>
    <xf numFmtId="0" fontId="8" fillId="0" borderId="14" xfId="0" applyFont="1" applyBorder="1" applyAlignment="1">
      <alignment horizontal="left"/>
    </xf>
  </cellXfs>
  <cellStyles count="7">
    <cellStyle name="Komma 2" xfId="2"/>
    <cellStyle name="Link" xfId="5" builtinId="8"/>
    <cellStyle name="Standard" xfId="0" builtinId="0"/>
    <cellStyle name="Standard 2" xfId="1"/>
    <cellStyle name="Standard 3" xfId="4"/>
    <cellStyle name="Währung" xfId="6" builtinId="4"/>
    <cellStyle name="Währung 2" xfId="3"/>
  </cellStyles>
  <dxfs count="1">
    <dxf>
      <alignment horizontal="left" vertical="top" textRotation="0" wrapText="1" indent="0" justifyLastLine="0" shrinkToFit="0" readingOrder="0"/>
    </dxf>
  </dxfs>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68</xdr:row>
          <xdr:rowOff>9525</xdr:rowOff>
        </xdr:from>
        <xdr:to>
          <xdr:col>1</xdr:col>
          <xdr:colOff>857250</xdr:colOff>
          <xdr:row>68</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2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5019675</xdr:colOff>
          <xdr:row>68</xdr:row>
          <xdr:rowOff>9525</xdr:rowOff>
        </xdr:from>
        <xdr:to>
          <xdr:col>0</xdr:col>
          <xdr:colOff>5305425</xdr:colOff>
          <xdr:row>68</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2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69</xdr:row>
          <xdr:rowOff>266700</xdr:rowOff>
        </xdr:from>
        <xdr:to>
          <xdr:col>0</xdr:col>
          <xdr:colOff>209550</xdr:colOff>
          <xdr:row>69</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47625</xdr:colOff>
          <xdr:row>86</xdr:row>
          <xdr:rowOff>133350</xdr:rowOff>
        </xdr:from>
        <xdr:to>
          <xdr:col>0</xdr:col>
          <xdr:colOff>333375</xdr:colOff>
          <xdr:row>88</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FFF2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Tabelle1" displayName="Tabelle1" ref="A1:L40" totalsRowShown="0" headerRowDxfId="0">
  <autoFilter ref="A1:L40"/>
  <tableColumns count="12">
    <tableColumn id="1" name="Name Träger"/>
    <tableColumn id="2" name="Code Träger"/>
    <tableColumn id="3" name="Name KiTa"/>
    <tableColumn id="4" name="Code KiTa"/>
    <tableColumn id="5" name="Anzahl Kinder, die Frühstück bekommen"/>
    <tableColumn id="6" name="Tage der Woche, in denen Frühstück durch die Einrichtung angeboten wird (Anzahl)"/>
    <tableColumn id="7" name="DGE-Kriterien (Ja/Nein)"/>
    <tableColumn id="8" name="Regionale Produkte (in Prozent 0/25/50/75/100)"/>
    <tableColumn id="9" name="Bio-Produkte (in Prozent 0/25/50/75/100)"/>
    <tableColumn id="13" name="Kinder beteiligen am Frühstücksangebot (ja/nein)"/>
    <tableColumn id="14" name="Elternbeitrag zum Frühstück (in €)"/>
    <tableColumn id="15" name="Frühstücksangebot ergänzt von zu Hause mitgebrachtes Frühstück (ja/nein)"/>
  </tableColumns>
  <tableStyleInfo name="TableStyleLight1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mailto:zuwendung@bildung.bremen.de"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B98"/>
  <sheetViews>
    <sheetView showGridLines="0" tabSelected="1" view="pageLayout" topLeftCell="A19" zoomScaleNormal="85" zoomScaleSheetLayoutView="100" workbookViewId="0">
      <selection activeCell="D96" sqref="D96"/>
    </sheetView>
  </sheetViews>
  <sheetFormatPr baseColWidth="10" defaultColWidth="11.5703125" defaultRowHeight="14.25" x14ac:dyDescent="0.2"/>
  <cols>
    <col min="1" max="1" width="76.5703125" style="10" customWidth="1"/>
    <col min="2" max="2" width="78.28515625" style="10" customWidth="1"/>
    <col min="3" max="16384" width="11.5703125" style="10"/>
  </cols>
  <sheetData>
    <row r="1" spans="1:2" s="56" customFormat="1" ht="61.5" customHeight="1" x14ac:dyDescent="0.3">
      <c r="A1" s="113" t="s">
        <v>32</v>
      </c>
      <c r="B1" s="113"/>
    </row>
    <row r="2" spans="1:2" x14ac:dyDescent="0.2">
      <c r="A2" s="57"/>
    </row>
    <row r="3" spans="1:2" x14ac:dyDescent="0.2">
      <c r="A3" s="57"/>
    </row>
    <row r="4" spans="1:2" ht="31.5" customHeight="1" x14ac:dyDescent="0.2">
      <c r="A4" s="57"/>
    </row>
    <row r="5" spans="1:2" ht="15" x14ac:dyDescent="0.2">
      <c r="A5" s="88" t="s">
        <v>0</v>
      </c>
      <c r="B5" s="59"/>
    </row>
    <row r="6" spans="1:2" ht="15" x14ac:dyDescent="0.2">
      <c r="A6" s="88" t="s">
        <v>147</v>
      </c>
      <c r="B6" s="59"/>
    </row>
    <row r="7" spans="1:2" ht="15" x14ac:dyDescent="0.2">
      <c r="A7" s="88" t="s">
        <v>1</v>
      </c>
      <c r="B7" s="59"/>
    </row>
    <row r="8" spans="1:2" ht="15" x14ac:dyDescent="0.2">
      <c r="A8" s="88" t="s">
        <v>2</v>
      </c>
      <c r="B8" s="59"/>
    </row>
    <row r="9" spans="1:2" ht="15" x14ac:dyDescent="0.2">
      <c r="A9" s="59"/>
      <c r="B9" s="60" t="s">
        <v>22</v>
      </c>
    </row>
    <row r="10" spans="1:2" ht="15" x14ac:dyDescent="0.2">
      <c r="A10" s="59"/>
      <c r="B10" s="60"/>
    </row>
    <row r="11" spans="1:2" ht="15" x14ac:dyDescent="0.2">
      <c r="A11" s="59"/>
      <c r="B11" s="60"/>
    </row>
    <row r="12" spans="1:2" ht="33" customHeight="1" x14ac:dyDescent="0.2">
      <c r="A12" s="114" t="s">
        <v>95</v>
      </c>
      <c r="B12" s="114"/>
    </row>
    <row r="13" spans="1:2" ht="15" x14ac:dyDescent="0.2">
      <c r="A13" s="58"/>
      <c r="B13" s="59"/>
    </row>
    <row r="14" spans="1:2" ht="16.5" thickBot="1" x14ac:dyDescent="0.25">
      <c r="A14" s="61" t="s">
        <v>28</v>
      </c>
      <c r="B14" s="59"/>
    </row>
    <row r="15" spans="1:2" x14ac:dyDescent="0.2">
      <c r="A15" s="124" t="s">
        <v>3</v>
      </c>
      <c r="B15" s="125"/>
    </row>
    <row r="16" spans="1:2" x14ac:dyDescent="0.2">
      <c r="A16" s="128"/>
      <c r="B16" s="129"/>
    </row>
    <row r="17" spans="1:2" ht="15" thickBot="1" x14ac:dyDescent="0.25">
      <c r="A17" s="130"/>
      <c r="B17" s="131"/>
    </row>
    <row r="18" spans="1:2" ht="19.5" customHeight="1" x14ac:dyDescent="0.2">
      <c r="A18" s="124" t="s">
        <v>4</v>
      </c>
      <c r="B18" s="125"/>
    </row>
    <row r="19" spans="1:2" ht="27.75" customHeight="1" thickBot="1" x14ac:dyDescent="0.25">
      <c r="A19" s="126"/>
      <c r="B19" s="127"/>
    </row>
    <row r="20" spans="1:2" x14ac:dyDescent="0.2">
      <c r="A20" s="62" t="s">
        <v>24</v>
      </c>
      <c r="B20" s="63" t="s">
        <v>25</v>
      </c>
    </row>
    <row r="21" spans="1:2" ht="21" customHeight="1" thickBot="1" x14ac:dyDescent="0.25">
      <c r="A21" s="89"/>
      <c r="B21" s="90"/>
    </row>
    <row r="22" spans="1:2" x14ac:dyDescent="0.2">
      <c r="A22" s="124" t="s">
        <v>5</v>
      </c>
      <c r="B22" s="125"/>
    </row>
    <row r="23" spans="1:2" ht="21" customHeight="1" thickBot="1" x14ac:dyDescent="0.25">
      <c r="A23" s="126"/>
      <c r="B23" s="127"/>
    </row>
    <row r="24" spans="1:2" x14ac:dyDescent="0.2">
      <c r="A24" s="64" t="s">
        <v>26</v>
      </c>
      <c r="B24" s="65" t="s">
        <v>27</v>
      </c>
    </row>
    <row r="25" spans="1:2" ht="21" customHeight="1" thickBot="1" x14ac:dyDescent="0.25">
      <c r="A25" s="90"/>
      <c r="B25" s="91"/>
    </row>
    <row r="26" spans="1:2" ht="21" customHeight="1" x14ac:dyDescent="0.2">
      <c r="A26" s="66"/>
      <c r="B26" s="66"/>
    </row>
    <row r="27" spans="1:2" ht="21" customHeight="1" x14ac:dyDescent="0.2">
      <c r="A27" s="67" t="s">
        <v>81</v>
      </c>
      <c r="B27" s="68"/>
    </row>
    <row r="28" spans="1:2" ht="21" customHeight="1" x14ac:dyDescent="0.2">
      <c r="A28" s="67" t="s">
        <v>82</v>
      </c>
      <c r="B28" s="68"/>
    </row>
    <row r="29" spans="1:2" ht="38.450000000000003" customHeight="1" x14ac:dyDescent="0.2">
      <c r="A29" s="122" t="s">
        <v>85</v>
      </c>
      <c r="B29" s="122"/>
    </row>
    <row r="30" spans="1:2" ht="21" customHeight="1" x14ac:dyDescent="0.2">
      <c r="A30" s="68"/>
      <c r="B30" s="68"/>
    </row>
    <row r="31" spans="1:2" ht="21" customHeight="1" x14ac:dyDescent="0.2">
      <c r="A31" s="67" t="s">
        <v>83</v>
      </c>
      <c r="B31" s="68"/>
    </row>
    <row r="32" spans="1:2" ht="53.45" customHeight="1" x14ac:dyDescent="0.2">
      <c r="A32" s="122" t="s">
        <v>94</v>
      </c>
      <c r="B32" s="122"/>
    </row>
    <row r="33" spans="1:2" ht="21" customHeight="1" x14ac:dyDescent="0.2">
      <c r="A33" s="68"/>
      <c r="B33" s="68"/>
    </row>
    <row r="34" spans="1:2" ht="21" customHeight="1" x14ac:dyDescent="0.2">
      <c r="A34" s="67" t="s">
        <v>84</v>
      </c>
      <c r="B34" s="68"/>
    </row>
    <row r="35" spans="1:2" ht="105" customHeight="1" x14ac:dyDescent="0.2">
      <c r="A35" s="123" t="s">
        <v>100</v>
      </c>
      <c r="B35" s="123"/>
    </row>
    <row r="36" spans="1:2" ht="21" customHeight="1" x14ac:dyDescent="0.2">
      <c r="A36" s="66"/>
      <c r="B36" s="66"/>
    </row>
    <row r="37" spans="1:2" ht="15.75" x14ac:dyDescent="0.2">
      <c r="A37" s="61"/>
      <c r="B37" s="59"/>
    </row>
    <row r="38" spans="1:2" ht="15.75" x14ac:dyDescent="0.2">
      <c r="A38" s="61" t="s">
        <v>76</v>
      </c>
      <c r="B38" s="59"/>
    </row>
    <row r="39" spans="1:2" ht="16.5" thickBot="1" x14ac:dyDescent="0.25">
      <c r="A39" s="61" t="s">
        <v>75</v>
      </c>
      <c r="B39" s="59"/>
    </row>
    <row r="40" spans="1:2" ht="16.5" thickBot="1" x14ac:dyDescent="0.25">
      <c r="A40" s="69" t="s">
        <v>30</v>
      </c>
      <c r="B40" s="70" t="s">
        <v>29</v>
      </c>
    </row>
    <row r="41" spans="1:2" x14ac:dyDescent="0.2">
      <c r="A41" s="134">
        <v>45658</v>
      </c>
      <c r="B41" s="136">
        <v>45869</v>
      </c>
    </row>
    <row r="42" spans="1:2" ht="15" thickBot="1" x14ac:dyDescent="0.25">
      <c r="A42" s="135"/>
      <c r="B42" s="137"/>
    </row>
    <row r="43" spans="1:2" ht="15.75" x14ac:dyDescent="0.2">
      <c r="A43" s="61"/>
      <c r="B43" s="59"/>
    </row>
    <row r="44" spans="1:2" ht="15.75" x14ac:dyDescent="0.2">
      <c r="A44" s="61" t="s">
        <v>74</v>
      </c>
      <c r="B44" s="59"/>
    </row>
    <row r="45" spans="1:2" ht="15.75" x14ac:dyDescent="0.2">
      <c r="A45" s="61" t="s">
        <v>96</v>
      </c>
      <c r="B45" s="59"/>
    </row>
    <row r="46" spans="1:2" x14ac:dyDescent="0.2">
      <c r="A46" s="107" t="s">
        <v>6</v>
      </c>
      <c r="B46" s="108"/>
    </row>
    <row r="47" spans="1:2" ht="140.25" customHeight="1" x14ac:dyDescent="0.2">
      <c r="A47" s="138"/>
      <c r="B47" s="139"/>
    </row>
    <row r="48" spans="1:2" ht="15" x14ac:dyDescent="0.2">
      <c r="A48" s="66"/>
      <c r="B48" s="71"/>
    </row>
    <row r="49" spans="1:2" ht="15.75" x14ac:dyDescent="0.2">
      <c r="A49" s="61" t="s">
        <v>77</v>
      </c>
      <c r="B49" s="59"/>
    </row>
    <row r="50" spans="1:2" ht="15.75" customHeight="1" thickBot="1" x14ac:dyDescent="0.25">
      <c r="A50" s="140"/>
      <c r="B50" s="140"/>
    </row>
    <row r="51" spans="1:2" x14ac:dyDescent="0.2">
      <c r="A51" s="141" t="s">
        <v>38</v>
      </c>
      <c r="B51" s="143">
        <f>Ausgaben!D56</f>
        <v>0</v>
      </c>
    </row>
    <row r="52" spans="1:2" ht="15" thickBot="1" x14ac:dyDescent="0.25">
      <c r="A52" s="142"/>
      <c r="B52" s="144"/>
    </row>
    <row r="53" spans="1:2" ht="15.75" x14ac:dyDescent="0.2">
      <c r="A53" s="72"/>
      <c r="B53" s="73"/>
    </row>
    <row r="54" spans="1:2" ht="15.75" x14ac:dyDescent="0.2">
      <c r="A54" s="67" t="s">
        <v>78</v>
      </c>
      <c r="B54" s="74"/>
    </row>
    <row r="55" spans="1:2" ht="15.75" thickBot="1" x14ac:dyDescent="0.25">
      <c r="A55" s="117"/>
      <c r="B55" s="117"/>
    </row>
    <row r="56" spans="1:2" x14ac:dyDescent="0.2">
      <c r="A56" s="118" t="s">
        <v>39</v>
      </c>
      <c r="B56" s="120">
        <f>'Anlage Berechnung Zuschuss'!B32</f>
        <v>0</v>
      </c>
    </row>
    <row r="57" spans="1:2" ht="15" thickBot="1" x14ac:dyDescent="0.25">
      <c r="A57" s="119"/>
      <c r="B57" s="121"/>
    </row>
    <row r="58" spans="1:2" ht="15.75" x14ac:dyDescent="0.2">
      <c r="A58" s="75"/>
      <c r="B58" s="76"/>
    </row>
    <row r="59" spans="1:2" ht="15.75" x14ac:dyDescent="0.2">
      <c r="A59" s="67" t="s">
        <v>79</v>
      </c>
      <c r="B59" s="74"/>
    </row>
    <row r="60" spans="1:2" ht="35.25" customHeight="1" thickBot="1" x14ac:dyDescent="0.25">
      <c r="A60" s="117" t="s">
        <v>40</v>
      </c>
      <c r="B60" s="117"/>
    </row>
    <row r="61" spans="1:2" x14ac:dyDescent="0.2">
      <c r="A61" s="118" t="s">
        <v>21</v>
      </c>
      <c r="B61" s="120">
        <f>Finanzierungsplan!D42</f>
        <v>0</v>
      </c>
    </row>
    <row r="62" spans="1:2" ht="15" thickBot="1" x14ac:dyDescent="0.25">
      <c r="A62" s="119"/>
      <c r="B62" s="121"/>
    </row>
    <row r="63" spans="1:2" ht="15.75" x14ac:dyDescent="0.2">
      <c r="A63" s="72"/>
      <c r="B63" s="73"/>
    </row>
    <row r="64" spans="1:2" ht="15.75" x14ac:dyDescent="0.2">
      <c r="A64" s="72"/>
      <c r="B64" s="73"/>
    </row>
    <row r="65" spans="1:2" ht="15" customHeight="1" x14ac:dyDescent="0.2">
      <c r="A65" s="72"/>
      <c r="B65" s="77"/>
    </row>
    <row r="66" spans="1:2" ht="16.5" customHeight="1" x14ac:dyDescent="0.2">
      <c r="A66" s="61" t="s">
        <v>80</v>
      </c>
      <c r="B66" s="59"/>
    </row>
    <row r="67" spans="1:2" ht="71.25" customHeight="1" x14ac:dyDescent="0.2">
      <c r="A67" s="103" t="s">
        <v>34</v>
      </c>
      <c r="B67" s="103"/>
    </row>
    <row r="68" spans="1:2" s="57" customFormat="1" ht="76.5" customHeight="1" x14ac:dyDescent="0.25">
      <c r="A68" s="132" t="s">
        <v>31</v>
      </c>
      <c r="B68" s="132"/>
    </row>
    <row r="69" spans="1:2" s="57" customFormat="1" ht="24" customHeight="1" x14ac:dyDescent="0.25">
      <c r="A69" s="78" t="s">
        <v>144</v>
      </c>
      <c r="B69" s="86" t="s">
        <v>33</v>
      </c>
    </row>
    <row r="70" spans="1:2" s="57" customFormat="1" ht="24" customHeight="1" x14ac:dyDescent="0.25">
      <c r="A70" s="58" t="s">
        <v>11</v>
      </c>
      <c r="B70" s="58"/>
    </row>
    <row r="71" spans="1:2" s="57" customFormat="1" ht="24" customHeight="1" x14ac:dyDescent="0.25">
      <c r="A71" s="58" t="s">
        <v>97</v>
      </c>
      <c r="B71" s="79"/>
    </row>
    <row r="72" spans="1:2" s="57" customFormat="1" ht="24" customHeight="1" x14ac:dyDescent="0.25">
      <c r="A72" s="79" t="s">
        <v>12</v>
      </c>
      <c r="B72" s="79"/>
    </row>
    <row r="73" spans="1:2" s="57" customFormat="1" ht="24" customHeight="1" x14ac:dyDescent="0.25">
      <c r="A73" s="103" t="s">
        <v>19</v>
      </c>
      <c r="B73" s="133"/>
    </row>
    <row r="74" spans="1:2" s="57" customFormat="1" ht="18" customHeight="1" x14ac:dyDescent="0.25">
      <c r="A74" s="80" t="s">
        <v>13</v>
      </c>
      <c r="B74" s="58"/>
    </row>
    <row r="75" spans="1:2" s="57" customFormat="1" ht="26.25" customHeight="1" x14ac:dyDescent="0.25">
      <c r="A75" s="111" t="s">
        <v>14</v>
      </c>
      <c r="B75" s="111"/>
    </row>
    <row r="76" spans="1:2" s="57" customFormat="1" ht="24" customHeight="1" x14ac:dyDescent="0.25">
      <c r="A76" s="80" t="s">
        <v>15</v>
      </c>
      <c r="B76" s="58"/>
    </row>
    <row r="77" spans="1:2" s="57" customFormat="1" ht="24" customHeight="1" x14ac:dyDescent="0.25">
      <c r="A77" s="80" t="s">
        <v>20</v>
      </c>
      <c r="B77" s="58"/>
    </row>
    <row r="78" spans="1:2" s="57" customFormat="1" ht="19.5" customHeight="1" x14ac:dyDescent="0.25">
      <c r="A78" s="80" t="s">
        <v>16</v>
      </c>
      <c r="B78" s="58"/>
    </row>
    <row r="79" spans="1:2" s="57" customFormat="1" ht="24" customHeight="1" x14ac:dyDescent="0.25">
      <c r="A79" s="80" t="s">
        <v>17</v>
      </c>
      <c r="B79" s="58"/>
    </row>
    <row r="80" spans="1:2" s="57" customFormat="1" ht="25.5" customHeight="1" x14ac:dyDescent="0.25">
      <c r="A80" s="80" t="s">
        <v>18</v>
      </c>
      <c r="B80" s="58"/>
    </row>
    <row r="81" spans="1:2" s="82" customFormat="1" ht="15" x14ac:dyDescent="0.2">
      <c r="A81" s="80" t="s">
        <v>7</v>
      </c>
      <c r="B81" s="81"/>
    </row>
    <row r="82" spans="1:2" s="82" customFormat="1" ht="15" x14ac:dyDescent="0.2">
      <c r="A82" s="80"/>
      <c r="B82" s="81"/>
    </row>
    <row r="83" spans="1:2" s="82" customFormat="1" ht="15.75" x14ac:dyDescent="0.2">
      <c r="A83" s="83" t="s">
        <v>8</v>
      </c>
      <c r="B83" s="81"/>
    </row>
    <row r="84" spans="1:2" s="82" customFormat="1" ht="143.25" customHeight="1" x14ac:dyDescent="0.2">
      <c r="A84" s="103" t="s">
        <v>9</v>
      </c>
      <c r="B84" s="104"/>
    </row>
    <row r="85" spans="1:2" x14ac:dyDescent="0.2">
      <c r="A85" s="57"/>
    </row>
    <row r="86" spans="1:2" ht="15.75" x14ac:dyDescent="0.2">
      <c r="A86" s="61" t="s">
        <v>35</v>
      </c>
    </row>
    <row r="87" spans="1:2" x14ac:dyDescent="0.2">
      <c r="A87" s="84"/>
    </row>
    <row r="88" spans="1:2" ht="15" customHeight="1" x14ac:dyDescent="0.2">
      <c r="A88" s="115" t="s">
        <v>145</v>
      </c>
      <c r="B88" s="116"/>
    </row>
    <row r="89" spans="1:2" ht="15" x14ac:dyDescent="0.2">
      <c r="A89" s="111"/>
      <c r="B89" s="112"/>
    </row>
    <row r="90" spans="1:2" ht="62.25" customHeight="1" x14ac:dyDescent="0.2">
      <c r="A90" s="103" t="s">
        <v>36</v>
      </c>
      <c r="B90" s="104"/>
    </row>
    <row r="91" spans="1:2" ht="23.25" customHeight="1" x14ac:dyDescent="0.2">
      <c r="A91" s="79"/>
      <c r="B91" s="85"/>
    </row>
    <row r="92" spans="1:2" ht="15.75" x14ac:dyDescent="0.25">
      <c r="A92" s="105" t="s">
        <v>37</v>
      </c>
      <c r="B92" s="106"/>
    </row>
    <row r="93" spans="1:2" x14ac:dyDescent="0.2">
      <c r="A93" s="107" t="s">
        <v>6</v>
      </c>
      <c r="B93" s="108"/>
    </row>
    <row r="94" spans="1:2" ht="94.5" customHeight="1" x14ac:dyDescent="0.2">
      <c r="A94" s="109"/>
      <c r="B94" s="110"/>
    </row>
    <row r="95" spans="1:2" ht="15" x14ac:dyDescent="0.2">
      <c r="A95" s="111"/>
      <c r="B95" s="112"/>
    </row>
    <row r="96" spans="1:2" ht="72" customHeight="1" thickBot="1" x14ac:dyDescent="0.25">
      <c r="A96" s="92" t="s">
        <v>10</v>
      </c>
      <c r="B96" s="101" t="s">
        <v>148</v>
      </c>
    </row>
    <row r="97" spans="1:1" x14ac:dyDescent="0.2">
      <c r="A97" s="87" t="s">
        <v>23</v>
      </c>
    </row>
    <row r="98" spans="1:1" x14ac:dyDescent="0.2">
      <c r="A98" s="84"/>
    </row>
  </sheetData>
  <sheetProtection formatCells="0" selectLockedCells="1"/>
  <mergeCells count="36">
    <mergeCell ref="A19:B19"/>
    <mergeCell ref="A16:B17"/>
    <mergeCell ref="A68:B68"/>
    <mergeCell ref="A75:B75"/>
    <mergeCell ref="A84:B84"/>
    <mergeCell ref="A73:B73"/>
    <mergeCell ref="A22:B22"/>
    <mergeCell ref="A23:B23"/>
    <mergeCell ref="A41:A42"/>
    <mergeCell ref="B41:B42"/>
    <mergeCell ref="A46:B46"/>
    <mergeCell ref="A47:B47"/>
    <mergeCell ref="A50:B50"/>
    <mergeCell ref="A51:A52"/>
    <mergeCell ref="B51:B52"/>
    <mergeCell ref="A1:B1"/>
    <mergeCell ref="A12:B12"/>
    <mergeCell ref="A67:B67"/>
    <mergeCell ref="A88:B88"/>
    <mergeCell ref="A89:B89"/>
    <mergeCell ref="A55:B55"/>
    <mergeCell ref="A56:A57"/>
    <mergeCell ref="B56:B57"/>
    <mergeCell ref="A60:B60"/>
    <mergeCell ref="A61:A62"/>
    <mergeCell ref="B61:B62"/>
    <mergeCell ref="A29:B29"/>
    <mergeCell ref="A32:B32"/>
    <mergeCell ref="A35:B35"/>
    <mergeCell ref="A15:B15"/>
    <mergeCell ref="A18:B18"/>
    <mergeCell ref="A90:B90"/>
    <mergeCell ref="A92:B92"/>
    <mergeCell ref="A93:B93"/>
    <mergeCell ref="A94:B94"/>
    <mergeCell ref="A95:B95"/>
  </mergeCells>
  <hyperlinks>
    <hyperlink ref="B9" r:id="rId1" display="mailto:zuwendung@bildung.bremen.de"/>
  </hyperlinks>
  <printOptions horizontalCentered="1"/>
  <pageMargins left="0.7" right="0.7" top="0.75" bottom="0.75" header="0.3" footer="0.3"/>
  <pageSetup paperSize="9" scale="56" orientation="portrait" r:id="rId2"/>
  <headerFooter>
    <oddHeader>&amp;R&amp;G</oddHeader>
  </headerFooter>
  <rowBreaks count="1" manualBreakCount="1">
    <brk id="47" max="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8" r:id="rId6" name="Check Box 4">
              <controlPr defaultSize="0" autoFill="0" autoLine="0" autoPict="0">
                <anchor moveWithCells="1">
                  <from>
                    <xdr:col>1</xdr:col>
                    <xdr:colOff>571500</xdr:colOff>
                    <xdr:row>68</xdr:row>
                    <xdr:rowOff>9525</xdr:rowOff>
                  </from>
                  <to>
                    <xdr:col>1</xdr:col>
                    <xdr:colOff>857250</xdr:colOff>
                    <xdr:row>68</xdr:row>
                    <xdr:rowOff>295275</xdr:rowOff>
                  </to>
                </anchor>
              </controlPr>
            </control>
          </mc:Choice>
        </mc:AlternateContent>
        <mc:AlternateContent xmlns:mc="http://schemas.openxmlformats.org/markup-compatibility/2006">
          <mc:Choice Requires="x14">
            <control shapeId="1026" r:id="rId7" name="Check Box 2">
              <controlPr defaultSize="0" autoFill="0" autoLine="0" autoPict="0">
                <anchor>
                  <from>
                    <xdr:col>0</xdr:col>
                    <xdr:colOff>5019675</xdr:colOff>
                    <xdr:row>68</xdr:row>
                    <xdr:rowOff>9525</xdr:rowOff>
                  </from>
                  <to>
                    <xdr:col>0</xdr:col>
                    <xdr:colOff>5305425</xdr:colOff>
                    <xdr:row>68</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0</xdr:col>
                    <xdr:colOff>0</xdr:colOff>
                    <xdr:row>69</xdr:row>
                    <xdr:rowOff>266700</xdr:rowOff>
                  </from>
                  <to>
                    <xdr:col>0</xdr:col>
                    <xdr:colOff>209550</xdr:colOff>
                    <xdr:row>69</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0</xdr:col>
                    <xdr:colOff>47625</xdr:colOff>
                    <xdr:row>86</xdr:row>
                    <xdr:rowOff>133350</xdr:rowOff>
                  </from>
                  <to>
                    <xdr:col>0</xdr:col>
                    <xdr:colOff>333375</xdr:colOff>
                    <xdr:row>88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E56"/>
  <sheetViews>
    <sheetView view="pageLayout" topLeftCell="A22" zoomScaleNormal="85" zoomScaleSheetLayoutView="85" workbookViewId="0">
      <selection activeCell="D42" sqref="D42"/>
    </sheetView>
  </sheetViews>
  <sheetFormatPr baseColWidth="10" defaultColWidth="8.85546875" defaultRowHeight="14.25" x14ac:dyDescent="0.2"/>
  <cols>
    <col min="1" max="1" width="6.5703125" style="31" customWidth="1"/>
    <col min="2" max="2" width="89.28515625" style="31" customWidth="1"/>
    <col min="3" max="3" width="0.7109375" style="31" customWidth="1"/>
    <col min="4" max="4" width="16.28515625" style="32" customWidth="1"/>
    <col min="5" max="5" width="0.7109375" style="32" customWidth="1"/>
    <col min="6" max="16384" width="8.85546875" style="31"/>
  </cols>
  <sheetData>
    <row r="1" spans="1:5" s="8" customFormat="1" ht="18" x14ac:dyDescent="0.25">
      <c r="A1" s="93"/>
      <c r="B1" s="5" t="s">
        <v>41</v>
      </c>
      <c r="C1" s="6"/>
      <c r="D1" s="9"/>
      <c r="E1" s="9"/>
    </row>
    <row r="2" spans="1:5" s="8" customFormat="1" ht="18" x14ac:dyDescent="0.25">
      <c r="A2" s="4"/>
      <c r="B2" s="5" t="s">
        <v>42</v>
      </c>
      <c r="C2" s="6"/>
      <c r="D2" s="9"/>
      <c r="E2" s="9"/>
    </row>
    <row r="3" spans="1:5" ht="15" x14ac:dyDescent="0.2">
      <c r="A3" s="11"/>
      <c r="B3" s="12"/>
      <c r="C3" s="13"/>
      <c r="D3" s="14"/>
      <c r="E3" s="14"/>
    </row>
    <row r="4" spans="1:5" ht="15" x14ac:dyDescent="0.2">
      <c r="A4" s="13"/>
      <c r="B4" s="15" t="s">
        <v>43</v>
      </c>
      <c r="C4" s="13"/>
      <c r="D4" s="16">
        <v>2025</v>
      </c>
      <c r="E4" s="16"/>
    </row>
    <row r="5" spans="1:5" ht="28.5" x14ac:dyDescent="0.2">
      <c r="A5" s="13"/>
      <c r="B5" s="147" t="str">
        <f>Vorblatt!A12</f>
        <v>Förderung einer Pro-Platz-Pauschale für die Umsetzung eines Frühstücksangebotes aus Mitteln des KiTa-Qualitäts- und -Teilhabeverbesserungsgesetzes (KiQuTG) im Kalenderjahr 2025 (Förderzeitraum 01.01.2025 - 31.07.2025)</v>
      </c>
      <c r="C5" s="13"/>
      <c r="D5" s="18" t="s">
        <v>44</v>
      </c>
      <c r="E5" s="18"/>
    </row>
    <row r="6" spans="1:5" ht="62.25" customHeight="1" x14ac:dyDescent="0.2">
      <c r="A6" s="11"/>
      <c r="B6" s="148"/>
      <c r="C6" s="13"/>
      <c r="D6" s="14" t="s">
        <v>45</v>
      </c>
      <c r="E6" s="14"/>
    </row>
    <row r="7" spans="1:5" ht="15" x14ac:dyDescent="0.2">
      <c r="A7" s="11"/>
      <c r="B7" s="12"/>
      <c r="C7" s="13"/>
      <c r="D7" s="14"/>
      <c r="E7" s="14"/>
    </row>
    <row r="8" spans="1:5" s="49" customFormat="1" ht="15" x14ac:dyDescent="0.25">
      <c r="A8" s="149" t="s">
        <v>46</v>
      </c>
      <c r="B8" s="149"/>
      <c r="C8" s="20"/>
      <c r="D8" s="21">
        <f>D9+D13</f>
        <v>0</v>
      </c>
      <c r="E8" s="14"/>
    </row>
    <row r="9" spans="1:5" x14ac:dyDescent="0.2">
      <c r="A9" s="146" t="s">
        <v>47</v>
      </c>
      <c r="B9" s="146"/>
      <c r="C9" s="13"/>
      <c r="D9" s="23">
        <f>SUM(D10:D12)</f>
        <v>0</v>
      </c>
      <c r="E9" s="14"/>
    </row>
    <row r="10" spans="1:5" ht="15" x14ac:dyDescent="0.2">
      <c r="A10" s="47"/>
      <c r="B10" s="25"/>
      <c r="C10" s="13"/>
      <c r="D10" s="26"/>
      <c r="E10" s="14"/>
    </row>
    <row r="11" spans="1:5" ht="15" x14ac:dyDescent="0.2">
      <c r="A11" s="47"/>
      <c r="B11" s="25"/>
      <c r="C11" s="13"/>
      <c r="D11" s="26"/>
      <c r="E11" s="14"/>
    </row>
    <row r="12" spans="1:5" ht="15" x14ac:dyDescent="0.2">
      <c r="A12" s="47"/>
      <c r="B12" s="25"/>
      <c r="C12" s="13"/>
      <c r="D12" s="26"/>
      <c r="E12" s="14"/>
    </row>
    <row r="13" spans="1:5" x14ac:dyDescent="0.2">
      <c r="A13" s="146" t="s">
        <v>48</v>
      </c>
      <c r="B13" s="146"/>
      <c r="C13" s="13"/>
      <c r="D13" s="23">
        <f>SUM(D14:D16)</f>
        <v>0</v>
      </c>
      <c r="E13" s="14"/>
    </row>
    <row r="14" spans="1:5" ht="15" x14ac:dyDescent="0.2">
      <c r="A14" s="47"/>
      <c r="B14" s="25"/>
      <c r="C14" s="13"/>
      <c r="D14" s="26"/>
      <c r="E14" s="14"/>
    </row>
    <row r="15" spans="1:5" ht="15" x14ac:dyDescent="0.2">
      <c r="A15" s="47"/>
      <c r="B15" s="25"/>
      <c r="C15" s="13"/>
      <c r="D15" s="26"/>
      <c r="E15" s="14"/>
    </row>
    <row r="16" spans="1:5" ht="15" x14ac:dyDescent="0.2">
      <c r="A16" s="47"/>
      <c r="B16" s="25"/>
      <c r="C16" s="13"/>
      <c r="D16" s="26"/>
      <c r="E16" s="14"/>
    </row>
    <row r="17" spans="1:5" ht="15" x14ac:dyDescent="0.2">
      <c r="A17" s="11"/>
      <c r="B17" s="12"/>
      <c r="C17" s="13"/>
      <c r="D17" s="27"/>
      <c r="E17" s="14"/>
    </row>
    <row r="18" spans="1:5" s="50" customFormat="1" ht="15" x14ac:dyDescent="0.25">
      <c r="A18" s="145" t="s">
        <v>49</v>
      </c>
      <c r="B18" s="145"/>
      <c r="C18" s="28"/>
      <c r="D18" s="21">
        <f>D19+D23+D27+D31+D35+D39+D43</f>
        <v>0</v>
      </c>
      <c r="E18" s="14"/>
    </row>
    <row r="19" spans="1:5" x14ac:dyDescent="0.2">
      <c r="A19" s="146" t="s">
        <v>50</v>
      </c>
      <c r="B19" s="146"/>
      <c r="C19" s="13"/>
      <c r="D19" s="23">
        <f>SUM(D20:D22)</f>
        <v>0</v>
      </c>
      <c r="E19" s="14"/>
    </row>
    <row r="20" spans="1:5" ht="15" x14ac:dyDescent="0.2">
      <c r="A20" s="47"/>
      <c r="B20" s="25"/>
      <c r="C20" s="13"/>
      <c r="D20" s="26"/>
      <c r="E20" s="14"/>
    </row>
    <row r="21" spans="1:5" ht="15" x14ac:dyDescent="0.2">
      <c r="A21" s="47"/>
      <c r="B21" s="25"/>
      <c r="C21" s="13"/>
      <c r="D21" s="26"/>
      <c r="E21" s="14"/>
    </row>
    <row r="22" spans="1:5" ht="15" x14ac:dyDescent="0.2">
      <c r="A22" s="47"/>
      <c r="B22" s="25"/>
      <c r="C22" s="13"/>
      <c r="D22" s="26"/>
      <c r="E22" s="14"/>
    </row>
    <row r="23" spans="1:5" x14ac:dyDescent="0.2">
      <c r="A23" s="146" t="s">
        <v>51</v>
      </c>
      <c r="B23" s="146"/>
      <c r="C23" s="13"/>
      <c r="D23" s="23">
        <f>SUM(D24:D26)</f>
        <v>0</v>
      </c>
      <c r="E23" s="14"/>
    </row>
    <row r="24" spans="1:5" ht="15" x14ac:dyDescent="0.2">
      <c r="A24" s="47"/>
      <c r="B24" s="25"/>
      <c r="C24" s="13"/>
      <c r="D24" s="26"/>
      <c r="E24" s="14"/>
    </row>
    <row r="25" spans="1:5" ht="15" x14ac:dyDescent="0.2">
      <c r="A25" s="47"/>
      <c r="B25" s="25"/>
      <c r="C25" s="13"/>
      <c r="D25" s="26"/>
      <c r="E25" s="14"/>
    </row>
    <row r="26" spans="1:5" ht="15" x14ac:dyDescent="0.2">
      <c r="A26" s="47"/>
      <c r="B26" s="25"/>
      <c r="C26" s="13"/>
      <c r="D26" s="26"/>
      <c r="E26" s="14"/>
    </row>
    <row r="27" spans="1:5" x14ac:dyDescent="0.2">
      <c r="A27" s="146" t="s">
        <v>52</v>
      </c>
      <c r="B27" s="146"/>
      <c r="C27" s="13"/>
      <c r="D27" s="23">
        <f>SUM(D28:D30)</f>
        <v>0</v>
      </c>
      <c r="E27" s="14"/>
    </row>
    <row r="28" spans="1:5" ht="15" x14ac:dyDescent="0.2">
      <c r="A28" s="47"/>
      <c r="B28" s="25"/>
      <c r="C28" s="13"/>
      <c r="D28" s="26"/>
      <c r="E28" s="14"/>
    </row>
    <row r="29" spans="1:5" ht="15" x14ac:dyDescent="0.2">
      <c r="A29" s="47"/>
      <c r="B29" s="25"/>
      <c r="C29" s="13"/>
      <c r="D29" s="26"/>
      <c r="E29" s="14"/>
    </row>
    <row r="30" spans="1:5" ht="15" x14ac:dyDescent="0.2">
      <c r="A30" s="47"/>
      <c r="B30" s="25"/>
      <c r="C30" s="13"/>
      <c r="D30" s="26"/>
      <c r="E30" s="14"/>
    </row>
    <row r="31" spans="1:5" x14ac:dyDescent="0.2">
      <c r="A31" s="146" t="s">
        <v>53</v>
      </c>
      <c r="B31" s="146"/>
      <c r="C31" s="13"/>
      <c r="D31" s="23">
        <f>SUM(D32:D34)</f>
        <v>0</v>
      </c>
      <c r="E31" s="14"/>
    </row>
    <row r="32" spans="1:5" ht="15" x14ac:dyDescent="0.2">
      <c r="A32" s="47"/>
      <c r="B32" s="25"/>
      <c r="C32" s="13"/>
      <c r="D32" s="26"/>
      <c r="E32" s="14"/>
    </row>
    <row r="33" spans="1:5" ht="15" x14ac:dyDescent="0.2">
      <c r="A33" s="47"/>
      <c r="B33" s="25"/>
      <c r="C33" s="13"/>
      <c r="D33" s="26"/>
      <c r="E33" s="14"/>
    </row>
    <row r="34" spans="1:5" ht="15" x14ac:dyDescent="0.2">
      <c r="A34" s="47"/>
      <c r="B34" s="25"/>
      <c r="C34" s="13"/>
      <c r="D34" s="26"/>
      <c r="E34" s="14"/>
    </row>
    <row r="35" spans="1:5" x14ac:dyDescent="0.2">
      <c r="A35" s="146" t="s">
        <v>54</v>
      </c>
      <c r="B35" s="146"/>
      <c r="C35" s="13"/>
      <c r="D35" s="23">
        <f>SUM(D36:D38)</f>
        <v>0</v>
      </c>
      <c r="E35" s="14"/>
    </row>
    <row r="36" spans="1:5" ht="15" x14ac:dyDescent="0.2">
      <c r="A36" s="47"/>
      <c r="B36" s="25"/>
      <c r="C36" s="13"/>
      <c r="D36" s="26"/>
      <c r="E36" s="14"/>
    </row>
    <row r="37" spans="1:5" ht="15" x14ac:dyDescent="0.2">
      <c r="A37" s="47"/>
      <c r="B37" s="25"/>
      <c r="C37" s="13"/>
      <c r="D37" s="26"/>
      <c r="E37" s="14"/>
    </row>
    <row r="38" spans="1:5" ht="15" x14ac:dyDescent="0.2">
      <c r="A38" s="47"/>
      <c r="B38" s="25"/>
      <c r="C38" s="13"/>
      <c r="D38" s="26"/>
      <c r="E38" s="14"/>
    </row>
    <row r="39" spans="1:5" x14ac:dyDescent="0.2">
      <c r="A39" s="146" t="s">
        <v>55</v>
      </c>
      <c r="B39" s="146"/>
      <c r="C39" s="13"/>
      <c r="D39" s="23">
        <f>SUM(D40:D42)</f>
        <v>0</v>
      </c>
      <c r="E39" s="14"/>
    </row>
    <row r="40" spans="1:5" ht="15" x14ac:dyDescent="0.2">
      <c r="A40" s="47"/>
      <c r="B40" s="25"/>
      <c r="C40" s="13"/>
      <c r="D40" s="26"/>
      <c r="E40" s="14"/>
    </row>
    <row r="41" spans="1:5" ht="15" x14ac:dyDescent="0.2">
      <c r="A41" s="47"/>
      <c r="B41" s="25"/>
      <c r="C41" s="13"/>
      <c r="D41" s="26"/>
      <c r="E41" s="14"/>
    </row>
    <row r="42" spans="1:5" ht="15" x14ac:dyDescent="0.2">
      <c r="A42" s="47"/>
      <c r="B42" s="25"/>
      <c r="C42" s="13"/>
      <c r="D42" s="26"/>
      <c r="E42" s="14"/>
    </row>
    <row r="43" spans="1:5" x14ac:dyDescent="0.2">
      <c r="A43" s="146" t="s">
        <v>56</v>
      </c>
      <c r="B43" s="146"/>
      <c r="C43" s="13"/>
      <c r="D43" s="23">
        <f>SUM(D44:D46)</f>
        <v>0</v>
      </c>
      <c r="E43" s="14"/>
    </row>
    <row r="44" spans="1:5" ht="15" x14ac:dyDescent="0.2">
      <c r="A44" s="47"/>
      <c r="B44" s="25"/>
      <c r="C44" s="13"/>
      <c r="D44" s="26"/>
      <c r="E44" s="14"/>
    </row>
    <row r="45" spans="1:5" ht="15" x14ac:dyDescent="0.2">
      <c r="A45" s="47"/>
      <c r="B45" s="25"/>
      <c r="C45" s="13"/>
      <c r="D45" s="26"/>
      <c r="E45" s="14"/>
    </row>
    <row r="46" spans="1:5" ht="15" x14ac:dyDescent="0.2">
      <c r="A46" s="47"/>
      <c r="B46" s="25"/>
      <c r="C46" s="13"/>
      <c r="D46" s="26"/>
      <c r="E46" s="14"/>
    </row>
    <row r="47" spans="1:5" ht="15" x14ac:dyDescent="0.2">
      <c r="A47" s="11"/>
      <c r="B47" s="12"/>
      <c r="C47" s="13"/>
      <c r="D47" s="27"/>
      <c r="E47" s="14"/>
    </row>
    <row r="48" spans="1:5" s="50" customFormat="1" ht="15" x14ac:dyDescent="0.25">
      <c r="A48" s="145" t="s">
        <v>57</v>
      </c>
      <c r="B48" s="145"/>
      <c r="C48" s="28"/>
      <c r="D48" s="21">
        <f>D49+D52</f>
        <v>0</v>
      </c>
      <c r="E48" s="14"/>
    </row>
    <row r="49" spans="1:5" x14ac:dyDescent="0.2">
      <c r="A49" s="146" t="s">
        <v>58</v>
      </c>
      <c r="B49" s="146"/>
      <c r="C49" s="13"/>
      <c r="D49" s="23">
        <f>SUM(D50:D51)</f>
        <v>0</v>
      </c>
      <c r="E49" s="14"/>
    </row>
    <row r="50" spans="1:5" ht="15" x14ac:dyDescent="0.2">
      <c r="A50" s="47"/>
      <c r="B50" s="25"/>
      <c r="C50" s="13"/>
      <c r="D50" s="26"/>
      <c r="E50" s="14"/>
    </row>
    <row r="51" spans="1:5" ht="15" x14ac:dyDescent="0.2">
      <c r="A51" s="47"/>
      <c r="B51" s="25"/>
      <c r="C51" s="13"/>
      <c r="D51" s="26"/>
      <c r="E51" s="14"/>
    </row>
    <row r="52" spans="1:5" x14ac:dyDescent="0.2">
      <c r="A52" s="146" t="s">
        <v>59</v>
      </c>
      <c r="B52" s="146"/>
      <c r="C52" s="13"/>
      <c r="D52" s="23">
        <f>SUM(D53:D54)</f>
        <v>0</v>
      </c>
      <c r="E52" s="14"/>
    </row>
    <row r="53" spans="1:5" ht="15" x14ac:dyDescent="0.2">
      <c r="A53" s="47"/>
      <c r="B53" s="25"/>
      <c r="C53" s="13"/>
      <c r="D53" s="26"/>
      <c r="E53" s="14"/>
    </row>
    <row r="54" spans="1:5" ht="15" x14ac:dyDescent="0.2">
      <c r="A54" s="47"/>
      <c r="B54" s="25"/>
      <c r="C54" s="13"/>
      <c r="D54" s="26"/>
      <c r="E54" s="14"/>
    </row>
    <row r="55" spans="1:5" ht="15" x14ac:dyDescent="0.2">
      <c r="A55" s="11"/>
      <c r="B55" s="12"/>
      <c r="C55" s="13"/>
      <c r="D55" s="27"/>
      <c r="E55" s="14"/>
    </row>
    <row r="56" spans="1:5" s="50" customFormat="1" ht="15" x14ac:dyDescent="0.25">
      <c r="A56" s="145" t="s">
        <v>60</v>
      </c>
      <c r="B56" s="145"/>
      <c r="C56" s="28"/>
      <c r="D56" s="30">
        <f>D48+D18+D8</f>
        <v>0</v>
      </c>
      <c r="E56" s="14"/>
    </row>
  </sheetData>
  <sheetProtection sheet="1" objects="1" scenarios="1" formatCells="0" selectLockedCells="1"/>
  <mergeCells count="16">
    <mergeCell ref="A19:B19"/>
    <mergeCell ref="B5:B6"/>
    <mergeCell ref="A8:B8"/>
    <mergeCell ref="A9:B9"/>
    <mergeCell ref="A13:B13"/>
    <mergeCell ref="A18:B18"/>
    <mergeCell ref="A48:B48"/>
    <mergeCell ref="A49:B49"/>
    <mergeCell ref="A52:B52"/>
    <mergeCell ref="A56:B56"/>
    <mergeCell ref="A23:B23"/>
    <mergeCell ref="A27:B27"/>
    <mergeCell ref="A31:B31"/>
    <mergeCell ref="A35:B35"/>
    <mergeCell ref="A39:B39"/>
    <mergeCell ref="A43:B43"/>
  </mergeCells>
  <dataValidations count="2">
    <dataValidation type="whole" allowBlank="1" showInputMessage="1" showErrorMessage="1" error="Bitte das Jahr vierstellig eingeben." sqref="D4">
      <formula1>2013</formula1>
      <formula2>2100</formula2>
    </dataValidation>
    <dataValidation type="decimal" allowBlank="1" showInputMessage="1" showErrorMessage="1" error="Es können nur Dezimal-Werte eingegeben werden." sqref="D8:D56">
      <formula1>-10000000</formula1>
      <formula2>100000000</formula2>
    </dataValidation>
  </dataValidations>
  <pageMargins left="0.7" right="0.7" top="0.75" bottom="0.75" header="0.3" footer="0.3"/>
  <pageSetup paperSize="9" scale="77" orientation="portrait" r:id="rId1"/>
  <headerFooter>
    <oddHeader>&amp;R&amp;G</oddHead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55"/>
  <sheetViews>
    <sheetView view="pageLayout" topLeftCell="A4" zoomScaleNormal="100" zoomScaleSheetLayoutView="115" workbookViewId="0">
      <selection activeCell="D33" sqref="D33"/>
    </sheetView>
  </sheetViews>
  <sheetFormatPr baseColWidth="10" defaultColWidth="11.42578125" defaultRowHeight="14.25" x14ac:dyDescent="0.2"/>
  <cols>
    <col min="1" max="1" width="6.5703125" style="51" customWidth="1"/>
    <col min="2" max="2" width="89.28515625" style="51" customWidth="1"/>
    <col min="3" max="3" width="0.7109375" style="51" customWidth="1"/>
    <col min="4" max="4" width="16.28515625" style="52" customWidth="1"/>
    <col min="5" max="5" width="0.7109375" style="31" customWidth="1"/>
    <col min="6" max="16384" width="11.42578125" style="51"/>
  </cols>
  <sheetData>
    <row r="1" spans="1:5" s="8" customFormat="1" ht="18" x14ac:dyDescent="0.25">
      <c r="A1" s="4"/>
      <c r="B1" s="5" t="s">
        <v>41</v>
      </c>
      <c r="C1" s="6"/>
      <c r="D1" s="7"/>
      <c r="E1" s="6"/>
    </row>
    <row r="2" spans="1:5" s="8" customFormat="1" ht="18" x14ac:dyDescent="0.25">
      <c r="A2" s="4"/>
      <c r="B2" s="5" t="s">
        <v>61</v>
      </c>
      <c r="C2" s="6"/>
      <c r="D2" s="7"/>
      <c r="E2" s="6"/>
    </row>
    <row r="3" spans="1:5" s="31" customFormat="1" ht="15" x14ac:dyDescent="0.2">
      <c r="A3" s="11"/>
      <c r="B3" s="12"/>
      <c r="C3" s="13"/>
      <c r="D3" s="14"/>
      <c r="E3" s="13"/>
    </row>
    <row r="4" spans="1:5" s="31" customFormat="1" ht="12.75" customHeight="1" x14ac:dyDescent="0.2">
      <c r="A4" s="13"/>
      <c r="B4" s="15"/>
      <c r="C4" s="13"/>
      <c r="D4" s="16">
        <v>2025</v>
      </c>
      <c r="E4" s="17"/>
    </row>
    <row r="5" spans="1:5" s="31" customFormat="1" ht="15" x14ac:dyDescent="0.2">
      <c r="A5" s="13"/>
      <c r="B5" s="15"/>
      <c r="C5" s="13"/>
      <c r="D5" s="16"/>
      <c r="E5" s="19"/>
    </row>
    <row r="6" spans="1:5" s="31" customFormat="1" ht="22.5" customHeight="1" x14ac:dyDescent="0.2">
      <c r="A6" s="13"/>
      <c r="B6" s="15"/>
      <c r="C6" s="13"/>
      <c r="D6" s="18" t="s">
        <v>62</v>
      </c>
      <c r="E6" s="13"/>
    </row>
    <row r="7" spans="1:5" s="31" customFormat="1" ht="15" x14ac:dyDescent="0.2">
      <c r="A7" s="11"/>
      <c r="B7" s="15"/>
      <c r="C7" s="13"/>
      <c r="D7" s="14" t="s">
        <v>45</v>
      </c>
      <c r="E7" s="13"/>
    </row>
    <row r="8" spans="1:5" s="31" customFormat="1" ht="15" x14ac:dyDescent="0.25">
      <c r="A8" s="11"/>
      <c r="B8" s="12"/>
      <c r="C8" s="13"/>
      <c r="D8" s="14"/>
      <c r="E8" s="22"/>
    </row>
    <row r="9" spans="1:5" s="49" customFormat="1" ht="15" x14ac:dyDescent="0.25">
      <c r="A9" s="149" t="s">
        <v>63</v>
      </c>
      <c r="B9" s="149"/>
      <c r="C9" s="20"/>
      <c r="D9" s="23">
        <f>D10+D30+D15+D25+D20</f>
        <v>0</v>
      </c>
      <c r="E9" s="24"/>
    </row>
    <row r="10" spans="1:5" s="31" customFormat="1" x14ac:dyDescent="0.2">
      <c r="A10" s="146" t="s">
        <v>64</v>
      </c>
      <c r="B10" s="146"/>
      <c r="C10" s="13"/>
      <c r="D10" s="23">
        <f>SUM(D11:D14)</f>
        <v>0</v>
      </c>
      <c r="E10" s="24"/>
    </row>
    <row r="11" spans="1:5" s="31" customFormat="1" ht="15" x14ac:dyDescent="0.2">
      <c r="A11" s="47"/>
      <c r="B11" s="25"/>
      <c r="C11" s="13"/>
      <c r="D11" s="26"/>
      <c r="E11" s="24"/>
    </row>
    <row r="12" spans="1:5" s="31" customFormat="1" ht="15" x14ac:dyDescent="0.2">
      <c r="A12" s="47"/>
      <c r="B12" s="25"/>
      <c r="C12" s="13"/>
      <c r="D12" s="26"/>
      <c r="E12" s="24"/>
    </row>
    <row r="13" spans="1:5" s="31" customFormat="1" ht="15" x14ac:dyDescent="0.2">
      <c r="A13" s="47"/>
      <c r="B13" s="25"/>
      <c r="C13" s="13"/>
      <c r="D13" s="26"/>
      <c r="E13" s="24"/>
    </row>
    <row r="14" spans="1:5" s="31" customFormat="1" ht="15" x14ac:dyDescent="0.2">
      <c r="A14" s="47"/>
      <c r="B14" s="25"/>
      <c r="C14" s="13"/>
      <c r="D14" s="26"/>
      <c r="E14" s="24"/>
    </row>
    <row r="15" spans="1:5" s="31" customFormat="1" x14ac:dyDescent="0.2">
      <c r="A15" s="146" t="s">
        <v>65</v>
      </c>
      <c r="B15" s="146"/>
      <c r="C15" s="13"/>
      <c r="D15" s="23">
        <f>SUM(D16:D19)</f>
        <v>0</v>
      </c>
      <c r="E15" s="24"/>
    </row>
    <row r="16" spans="1:5" s="31" customFormat="1" ht="15" x14ac:dyDescent="0.2">
      <c r="A16" s="47"/>
      <c r="B16" s="25"/>
      <c r="C16" s="13"/>
      <c r="D16" s="26"/>
      <c r="E16" s="24"/>
    </row>
    <row r="17" spans="1:5" s="31" customFormat="1" ht="15" x14ac:dyDescent="0.2">
      <c r="A17" s="47"/>
      <c r="B17" s="25"/>
      <c r="C17" s="13"/>
      <c r="D17" s="26"/>
      <c r="E17" s="24"/>
    </row>
    <row r="18" spans="1:5" s="31" customFormat="1" ht="15" x14ac:dyDescent="0.2">
      <c r="A18" s="47"/>
      <c r="B18" s="25"/>
      <c r="C18" s="13"/>
      <c r="D18" s="26"/>
      <c r="E18" s="24"/>
    </row>
    <row r="19" spans="1:5" s="31" customFormat="1" ht="15" x14ac:dyDescent="0.2">
      <c r="A19" s="47"/>
      <c r="B19" s="25"/>
      <c r="C19" s="13"/>
      <c r="D19" s="26"/>
      <c r="E19" s="13"/>
    </row>
    <row r="20" spans="1:5" s="31" customFormat="1" ht="15" x14ac:dyDescent="0.25">
      <c r="A20" s="146" t="s">
        <v>66</v>
      </c>
      <c r="B20" s="146"/>
      <c r="C20" s="13"/>
      <c r="D20" s="23">
        <f>SUM(D21:D24)</f>
        <v>0</v>
      </c>
      <c r="E20" s="29"/>
    </row>
    <row r="21" spans="1:5" s="31" customFormat="1" ht="15" x14ac:dyDescent="0.2">
      <c r="A21" s="47"/>
      <c r="B21" s="25"/>
      <c r="C21" s="13"/>
      <c r="D21" s="26"/>
      <c r="E21" s="24"/>
    </row>
    <row r="22" spans="1:5" s="31" customFormat="1" ht="15" x14ac:dyDescent="0.2">
      <c r="A22" s="47"/>
      <c r="B22" s="25"/>
      <c r="C22" s="13"/>
      <c r="D22" s="26"/>
      <c r="E22" s="24"/>
    </row>
    <row r="23" spans="1:5" s="31" customFormat="1" ht="15" x14ac:dyDescent="0.2">
      <c r="A23" s="47"/>
      <c r="B23" s="25"/>
      <c r="C23" s="13"/>
      <c r="D23" s="26"/>
      <c r="E23" s="24"/>
    </row>
    <row r="24" spans="1:5" s="31" customFormat="1" ht="15" x14ac:dyDescent="0.2">
      <c r="A24" s="47"/>
      <c r="B24" s="25"/>
      <c r="C24" s="13"/>
      <c r="D24" s="26"/>
      <c r="E24" s="24"/>
    </row>
    <row r="25" spans="1:5" s="31" customFormat="1" x14ac:dyDescent="0.2">
      <c r="A25" s="146" t="s">
        <v>67</v>
      </c>
      <c r="B25" s="146"/>
      <c r="C25" s="13"/>
      <c r="D25" s="23">
        <f>SUM(D26:D29)</f>
        <v>0</v>
      </c>
      <c r="E25" s="24"/>
    </row>
    <row r="26" spans="1:5" s="31" customFormat="1" ht="15" x14ac:dyDescent="0.2">
      <c r="A26" s="47"/>
      <c r="B26" s="25"/>
      <c r="C26" s="13"/>
      <c r="D26" s="26"/>
      <c r="E26" s="24"/>
    </row>
    <row r="27" spans="1:5" s="31" customFormat="1" ht="15" x14ac:dyDescent="0.2">
      <c r="A27" s="47"/>
      <c r="B27" s="25"/>
      <c r="C27" s="13"/>
      <c r="D27" s="26"/>
      <c r="E27" s="24"/>
    </row>
    <row r="28" spans="1:5" s="31" customFormat="1" ht="15" x14ac:dyDescent="0.2">
      <c r="A28" s="47"/>
      <c r="B28" s="25"/>
      <c r="C28" s="13"/>
      <c r="D28" s="26"/>
      <c r="E28" s="24"/>
    </row>
    <row r="29" spans="1:5" s="31" customFormat="1" ht="15" x14ac:dyDescent="0.2">
      <c r="A29" s="47"/>
      <c r="B29" s="25"/>
      <c r="C29" s="13"/>
      <c r="D29" s="26"/>
      <c r="E29" s="24"/>
    </row>
    <row r="30" spans="1:5" s="31" customFormat="1" x14ac:dyDescent="0.2">
      <c r="A30" s="146" t="s">
        <v>68</v>
      </c>
      <c r="B30" s="146"/>
      <c r="C30" s="13"/>
      <c r="D30" s="23">
        <f>SUM(D31:D34)</f>
        <v>0</v>
      </c>
      <c r="E30" s="24"/>
    </row>
    <row r="31" spans="1:5" s="31" customFormat="1" ht="15" x14ac:dyDescent="0.2">
      <c r="A31" s="47"/>
      <c r="B31" s="25"/>
      <c r="C31" s="13"/>
      <c r="D31" s="26"/>
      <c r="E31" s="24"/>
    </row>
    <row r="32" spans="1:5" s="31" customFormat="1" ht="15" x14ac:dyDescent="0.2">
      <c r="A32" s="47"/>
      <c r="B32" s="25"/>
      <c r="C32" s="13"/>
      <c r="D32" s="26"/>
      <c r="E32" s="24"/>
    </row>
    <row r="33" spans="1:5" s="31" customFormat="1" ht="15" x14ac:dyDescent="0.2">
      <c r="A33" s="47"/>
      <c r="B33" s="25"/>
      <c r="C33" s="13"/>
      <c r="D33" s="26"/>
      <c r="E33" s="24"/>
    </row>
    <row r="34" spans="1:5" s="31" customFormat="1" ht="15" x14ac:dyDescent="0.2">
      <c r="A34" s="47"/>
      <c r="B34" s="25"/>
      <c r="C34" s="13"/>
      <c r="D34" s="26"/>
      <c r="E34" s="24"/>
    </row>
    <row r="35" spans="1:5" s="31" customFormat="1" ht="15" x14ac:dyDescent="0.2">
      <c r="A35" s="11"/>
      <c r="B35" s="12"/>
      <c r="C35" s="13"/>
      <c r="D35" s="27"/>
      <c r="E35" s="24"/>
    </row>
    <row r="36" spans="1:5" s="50" customFormat="1" ht="15" x14ac:dyDescent="0.25">
      <c r="A36" s="145" t="s">
        <v>60</v>
      </c>
      <c r="B36" s="145"/>
      <c r="C36" s="28"/>
      <c r="D36" s="21">
        <f>D37+D38</f>
        <v>0</v>
      </c>
      <c r="E36" s="24"/>
    </row>
    <row r="37" spans="1:5" s="31" customFormat="1" x14ac:dyDescent="0.2">
      <c r="A37" s="146" t="s">
        <v>69</v>
      </c>
      <c r="B37" s="146"/>
      <c r="C37" s="13"/>
      <c r="D37" s="23">
        <f>Ausgaben!D8+Ausgaben!D18</f>
        <v>0</v>
      </c>
      <c r="E37" s="24"/>
    </row>
    <row r="38" spans="1:5" s="31" customFormat="1" x14ac:dyDescent="0.2">
      <c r="A38" s="146" t="s">
        <v>70</v>
      </c>
      <c r="B38" s="146"/>
      <c r="C38" s="13"/>
      <c r="D38" s="23">
        <f>Ausgaben!D48</f>
        <v>0</v>
      </c>
      <c r="E38" s="24"/>
    </row>
    <row r="39" spans="1:5" s="31" customFormat="1" ht="15" x14ac:dyDescent="0.2">
      <c r="A39" s="11"/>
      <c r="B39" s="12"/>
      <c r="C39" s="13"/>
      <c r="D39" s="21"/>
      <c r="E39" s="24"/>
    </row>
    <row r="40" spans="1:5" s="49" customFormat="1" ht="15" x14ac:dyDescent="0.25">
      <c r="A40" s="149" t="s">
        <v>71</v>
      </c>
      <c r="B40" s="149"/>
      <c r="C40" s="20"/>
      <c r="D40" s="21">
        <f>D36-D9</f>
        <v>0</v>
      </c>
      <c r="E40" s="24"/>
    </row>
    <row r="41" spans="1:5" s="31" customFormat="1" ht="15" x14ac:dyDescent="0.2">
      <c r="A41" s="11"/>
      <c r="B41" s="12"/>
      <c r="C41" s="13"/>
      <c r="D41" s="27"/>
      <c r="E41" s="24"/>
    </row>
    <row r="42" spans="1:5" s="49" customFormat="1" ht="15" x14ac:dyDescent="0.25">
      <c r="A42" s="149" t="s">
        <v>72</v>
      </c>
      <c r="B42" s="149"/>
      <c r="C42" s="20"/>
      <c r="D42" s="94">
        <f>IF(D40&lt;='Anlage Berechnung Zuschuss'!B32,Finanzierungsplan!D40,'Anlage Berechnung Zuschuss'!B32)</f>
        <v>0</v>
      </c>
      <c r="E42" s="24"/>
    </row>
    <row r="43" spans="1:5" s="31" customFormat="1" ht="15" x14ac:dyDescent="0.2">
      <c r="A43" s="11"/>
      <c r="B43" s="12"/>
      <c r="C43" s="13"/>
      <c r="D43" s="27"/>
      <c r="E43" s="24"/>
    </row>
    <row r="44" spans="1:5" s="31" customFormat="1" x14ac:dyDescent="0.2">
      <c r="A44" s="146" t="s">
        <v>73</v>
      </c>
      <c r="B44" s="146"/>
      <c r="C44" s="13"/>
      <c r="D44" s="23">
        <f>D42-D40</f>
        <v>0</v>
      </c>
      <c r="E44" s="24"/>
    </row>
    <row r="45" spans="1:5" x14ac:dyDescent="0.2">
      <c r="E45" s="53"/>
    </row>
    <row r="46" spans="1:5" x14ac:dyDescent="0.2">
      <c r="E46" s="53"/>
    </row>
    <row r="47" spans="1:5" x14ac:dyDescent="0.2">
      <c r="E47" s="53"/>
    </row>
    <row r="48" spans="1:5" x14ac:dyDescent="0.2">
      <c r="E48" s="32"/>
    </row>
    <row r="49" spans="5:5" x14ac:dyDescent="0.2">
      <c r="E49" s="53"/>
    </row>
    <row r="50" spans="5:5" x14ac:dyDescent="0.2">
      <c r="E50" s="53"/>
    </row>
    <row r="51" spans="5:5" x14ac:dyDescent="0.2">
      <c r="E51" s="53"/>
    </row>
    <row r="52" spans="5:5" x14ac:dyDescent="0.2">
      <c r="E52" s="53"/>
    </row>
    <row r="53" spans="5:5" x14ac:dyDescent="0.2">
      <c r="E53" s="53"/>
    </row>
    <row r="54" spans="5:5" x14ac:dyDescent="0.2">
      <c r="E54" s="32"/>
    </row>
    <row r="55" spans="5:5" ht="15" x14ac:dyDescent="0.25">
      <c r="E55" s="54"/>
    </row>
  </sheetData>
  <sheetProtection sheet="1" objects="1" scenarios="1" formatCells="0" selectLockedCells="1"/>
  <mergeCells count="12">
    <mergeCell ref="A44:B44"/>
    <mergeCell ref="A9:B9"/>
    <mergeCell ref="A10:B10"/>
    <mergeCell ref="A15:B15"/>
    <mergeCell ref="A20:B20"/>
    <mergeCell ref="A25:B25"/>
    <mergeCell ref="A30:B30"/>
    <mergeCell ref="A36:B36"/>
    <mergeCell ref="A37:B37"/>
    <mergeCell ref="A38:B38"/>
    <mergeCell ref="A40:B40"/>
    <mergeCell ref="A42:B42"/>
  </mergeCells>
  <dataValidations count="2">
    <dataValidation type="decimal" allowBlank="1" showInputMessage="1" showErrorMessage="1" error="Es können nur Dezimal-Werte eingegeben werden." sqref="E8:E55">
      <formula1>-10000000</formula1>
      <formula2>100000000</formula2>
    </dataValidation>
    <dataValidation type="decimal" allowBlank="1" showInputMessage="1" showErrorMessage="1" error="Bitte nur Dezimalwerte eingeben." sqref="D9:D44">
      <formula1>-10000000</formula1>
      <formula2>1000000000</formula2>
    </dataValidation>
  </dataValidations>
  <pageMargins left="0.7" right="0.7" top="0.75" bottom="0.75" header="0.3" footer="0.3"/>
  <pageSetup paperSize="9" scale="77" orientation="portrait"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32"/>
  <sheetViews>
    <sheetView view="pageLayout" zoomScaleNormal="100" zoomScaleSheetLayoutView="115" workbookViewId="0">
      <selection activeCell="B8" sqref="B8"/>
    </sheetView>
  </sheetViews>
  <sheetFormatPr baseColWidth="10" defaultColWidth="11.42578125" defaultRowHeight="14.25" x14ac:dyDescent="0.2"/>
  <cols>
    <col min="1" max="1" width="23.5703125" style="1" customWidth="1"/>
    <col min="2" max="2" width="14.28515625" style="1" customWidth="1"/>
    <col min="3" max="3" width="13.42578125" style="1" bestFit="1" customWidth="1"/>
    <col min="4" max="4" width="18.5703125" style="1" customWidth="1"/>
    <col min="5" max="5" width="11.42578125" style="1"/>
    <col min="6" max="6" width="22.7109375" style="1" customWidth="1"/>
    <col min="7" max="8" width="13.7109375" style="1" customWidth="1"/>
    <col min="9" max="9" width="18" style="1" customWidth="1"/>
    <col min="10" max="10" width="4.140625" style="1" customWidth="1"/>
    <col min="11" max="16384" width="11.42578125" style="1"/>
  </cols>
  <sheetData>
    <row r="1" spans="1:10" ht="15.75" x14ac:dyDescent="0.25">
      <c r="A1" s="150" t="s">
        <v>99</v>
      </c>
      <c r="B1" s="150"/>
      <c r="C1" s="150"/>
      <c r="D1" s="150"/>
      <c r="E1" s="150"/>
      <c r="F1" s="150"/>
      <c r="G1" s="150"/>
      <c r="H1" s="150"/>
      <c r="I1" s="150"/>
      <c r="J1" s="150"/>
    </row>
    <row r="2" spans="1:10" x14ac:dyDescent="0.2">
      <c r="A2" s="102" t="s">
        <v>146</v>
      </c>
    </row>
    <row r="3" spans="1:10" ht="15" thickBot="1" x14ac:dyDescent="0.25"/>
    <row r="4" spans="1:10" ht="15" x14ac:dyDescent="0.25">
      <c r="A4" s="151" t="s">
        <v>87</v>
      </c>
      <c r="B4" s="152"/>
      <c r="C4" s="152"/>
      <c r="D4" s="153"/>
      <c r="E4" s="37"/>
      <c r="F4" s="151" t="s">
        <v>90</v>
      </c>
      <c r="G4" s="152"/>
      <c r="H4" s="152"/>
      <c r="I4" s="153"/>
    </row>
    <row r="5" spans="1:10" ht="15" thickBot="1" x14ac:dyDescent="0.25">
      <c r="A5" s="33" t="s">
        <v>91</v>
      </c>
      <c r="B5" s="36">
        <v>14.25</v>
      </c>
      <c r="C5" s="35" t="s">
        <v>101</v>
      </c>
      <c r="D5" s="34"/>
      <c r="E5" s="37"/>
      <c r="F5" s="33" t="s">
        <v>91</v>
      </c>
      <c r="G5" s="36">
        <v>15.91</v>
      </c>
      <c r="H5" s="35" t="s">
        <v>101</v>
      </c>
      <c r="I5" s="34"/>
    </row>
    <row r="6" spans="1:10" ht="15" thickBot="1" x14ac:dyDescent="0.25">
      <c r="A6" s="37"/>
      <c r="B6" s="37"/>
      <c r="C6" s="37"/>
      <c r="D6" s="37"/>
      <c r="E6" s="37"/>
      <c r="F6" s="37"/>
      <c r="G6" s="37"/>
      <c r="H6" s="37"/>
      <c r="I6" s="37"/>
    </row>
    <row r="7" spans="1:10" ht="15" thickBot="1" x14ac:dyDescent="0.25">
      <c r="A7" s="45" t="s">
        <v>86</v>
      </c>
      <c r="B7" s="46" t="s">
        <v>88</v>
      </c>
      <c r="C7" s="46" t="s">
        <v>98</v>
      </c>
      <c r="D7" s="40" t="s">
        <v>89</v>
      </c>
      <c r="E7" s="37"/>
      <c r="F7" s="45" t="s">
        <v>86</v>
      </c>
      <c r="G7" s="46" t="s">
        <v>88</v>
      </c>
      <c r="H7" s="46" t="s">
        <v>98</v>
      </c>
      <c r="I7" s="40" t="s">
        <v>89</v>
      </c>
    </row>
    <row r="8" spans="1:10" x14ac:dyDescent="0.2">
      <c r="A8" s="95"/>
      <c r="B8" s="96"/>
      <c r="C8" s="96" t="str">
        <f>IF(OR(ISBLANK(Vorblatt!$A$41),ISBLANK(Vorblatt!$B$41),ISBLANK(A8)),"",DATEDIF(Vorblatt!$A$41,Vorblatt!$B$41,"M")+1)</f>
        <v/>
      </c>
      <c r="D8" s="41">
        <f>IFERROR($B$5*B8*C8,0)</f>
        <v>0</v>
      </c>
      <c r="E8" s="37"/>
      <c r="F8" s="95"/>
      <c r="G8" s="96"/>
      <c r="H8" s="96" t="str">
        <f>IF(OR(ISBLANK(Vorblatt!$A$41),ISBLANK(Vorblatt!$B$41),ISBLANK(F8)),"",DATEDIF(Vorblatt!$A$41,Vorblatt!$B$41,"M")+1)</f>
        <v/>
      </c>
      <c r="I8" s="41">
        <f>IFERROR($G$5*G8*H8,0)</f>
        <v>0</v>
      </c>
    </row>
    <row r="9" spans="1:10" x14ac:dyDescent="0.2">
      <c r="A9" s="97"/>
      <c r="B9" s="98"/>
      <c r="C9" s="98" t="str">
        <f>IF(OR(ISBLANK(Vorblatt!$A$41),ISBLANK(Vorblatt!$B$41),ISBLANK(A9)),"",DATEDIF(Vorblatt!$A$41,Vorblatt!$B$41,"M")+1)</f>
        <v/>
      </c>
      <c r="D9" s="42">
        <f t="shared" ref="D9:D28" si="0">IFERROR($B$5*B9*C9,0)</f>
        <v>0</v>
      </c>
      <c r="E9" s="37"/>
      <c r="F9" s="97"/>
      <c r="G9" s="98"/>
      <c r="H9" s="98" t="str">
        <f>IF(OR(ISBLANK(Vorblatt!$A$41),ISBLANK(Vorblatt!$B$41),ISBLANK(F9)),"",DATEDIF(Vorblatt!$A$41,Vorblatt!$B$41,"M")+1)</f>
        <v/>
      </c>
      <c r="I9" s="42">
        <f t="shared" ref="I9:I28" si="1">IFERROR($G$5*G9*H9,0)</f>
        <v>0</v>
      </c>
    </row>
    <row r="10" spans="1:10" x14ac:dyDescent="0.2">
      <c r="A10" s="97"/>
      <c r="B10" s="98"/>
      <c r="C10" s="98" t="str">
        <f>IF(OR(ISBLANK(Vorblatt!$A$41),ISBLANK(Vorblatt!$B$41),ISBLANK(A10)),"",DATEDIF(Vorblatt!$A$41,Vorblatt!$B$41,"M")+1)</f>
        <v/>
      </c>
      <c r="D10" s="42">
        <f t="shared" si="0"/>
        <v>0</v>
      </c>
      <c r="E10" s="37"/>
      <c r="F10" s="97"/>
      <c r="G10" s="98"/>
      <c r="H10" s="98" t="str">
        <f>IF(OR(ISBLANK(Vorblatt!$A$41),ISBLANK(Vorblatt!$B$41),ISBLANK(F10)),"",DATEDIF(Vorblatt!$A$41,Vorblatt!$B$41,"M")+1)</f>
        <v/>
      </c>
      <c r="I10" s="42">
        <f t="shared" si="1"/>
        <v>0</v>
      </c>
    </row>
    <row r="11" spans="1:10" x14ac:dyDescent="0.2">
      <c r="A11" s="97"/>
      <c r="B11" s="98"/>
      <c r="C11" s="98" t="str">
        <f>IF(OR(ISBLANK(Vorblatt!$A$41),ISBLANK(Vorblatt!$B$41),ISBLANK(A11)),"",DATEDIF(Vorblatt!$A$41,Vorblatt!$B$41,"M")+1)</f>
        <v/>
      </c>
      <c r="D11" s="42">
        <f t="shared" si="0"/>
        <v>0</v>
      </c>
      <c r="E11" s="37"/>
      <c r="F11" s="97"/>
      <c r="G11" s="98"/>
      <c r="H11" s="98" t="str">
        <f>IF(OR(ISBLANK(Vorblatt!$A$41),ISBLANK(Vorblatt!$B$41),ISBLANK(F11)),"",DATEDIF(Vorblatt!$A$41,Vorblatt!$B$41,"M")+1)</f>
        <v/>
      </c>
      <c r="I11" s="42">
        <f t="shared" si="1"/>
        <v>0</v>
      </c>
    </row>
    <row r="12" spans="1:10" x14ac:dyDescent="0.2">
      <c r="A12" s="97"/>
      <c r="B12" s="98"/>
      <c r="C12" s="98" t="str">
        <f>IF(OR(ISBLANK(Vorblatt!$A$41),ISBLANK(Vorblatt!$B$41),ISBLANK(A12)),"",DATEDIF(Vorblatt!$A$41,Vorblatt!$B$41,"M")+1)</f>
        <v/>
      </c>
      <c r="D12" s="42">
        <f t="shared" si="0"/>
        <v>0</v>
      </c>
      <c r="E12" s="37"/>
      <c r="F12" s="97"/>
      <c r="G12" s="98"/>
      <c r="H12" s="98" t="str">
        <f>IF(OR(ISBLANK(Vorblatt!$A$41),ISBLANK(Vorblatt!$B$41),ISBLANK(F12)),"",DATEDIF(Vorblatt!$A$41,Vorblatt!$B$41,"M")+1)</f>
        <v/>
      </c>
      <c r="I12" s="42">
        <f t="shared" si="1"/>
        <v>0</v>
      </c>
    </row>
    <row r="13" spans="1:10" x14ac:dyDescent="0.2">
      <c r="A13" s="97"/>
      <c r="B13" s="98"/>
      <c r="C13" s="98" t="str">
        <f>IF(OR(ISBLANK(Vorblatt!$A$41),ISBLANK(Vorblatt!$B$41),ISBLANK(A13)),"",DATEDIF(Vorblatt!$A$41,Vorblatt!$B$41,"M")+1)</f>
        <v/>
      </c>
      <c r="D13" s="42">
        <f t="shared" si="0"/>
        <v>0</v>
      </c>
      <c r="E13" s="37"/>
      <c r="F13" s="97"/>
      <c r="G13" s="98"/>
      <c r="H13" s="98" t="str">
        <f>IF(OR(ISBLANK(Vorblatt!$A$41),ISBLANK(Vorblatt!$B$41),ISBLANK(F13)),"",DATEDIF(Vorblatt!$A$41,Vorblatt!$B$41,"M")+1)</f>
        <v/>
      </c>
      <c r="I13" s="42">
        <f t="shared" si="1"/>
        <v>0</v>
      </c>
    </row>
    <row r="14" spans="1:10" x14ac:dyDescent="0.2">
      <c r="A14" s="97"/>
      <c r="B14" s="98"/>
      <c r="C14" s="98" t="str">
        <f>IF(OR(ISBLANK(Vorblatt!$A$41),ISBLANK(Vorblatt!$B$41),ISBLANK(A14)),"",DATEDIF(Vorblatt!$A$41,Vorblatt!$B$41,"M")+1)</f>
        <v/>
      </c>
      <c r="D14" s="42">
        <f t="shared" si="0"/>
        <v>0</v>
      </c>
      <c r="E14" s="37"/>
      <c r="F14" s="97"/>
      <c r="G14" s="98"/>
      <c r="H14" s="98" t="str">
        <f>IF(OR(ISBLANK(Vorblatt!$A$41),ISBLANK(Vorblatt!$B$41),ISBLANK(F14)),"",DATEDIF(Vorblatt!$A$41,Vorblatt!$B$41,"M")+1)</f>
        <v/>
      </c>
      <c r="I14" s="42">
        <f t="shared" si="1"/>
        <v>0</v>
      </c>
    </row>
    <row r="15" spans="1:10" x14ac:dyDescent="0.2">
      <c r="A15" s="97"/>
      <c r="B15" s="98"/>
      <c r="C15" s="98" t="str">
        <f>IF(OR(ISBLANK(Vorblatt!$A$41),ISBLANK(Vorblatt!$B$41),ISBLANK(A15)),"",DATEDIF(Vorblatt!$A$41,Vorblatt!$B$41,"M")+1)</f>
        <v/>
      </c>
      <c r="D15" s="42">
        <f t="shared" si="0"/>
        <v>0</v>
      </c>
      <c r="E15" s="37"/>
      <c r="F15" s="97"/>
      <c r="G15" s="98"/>
      <c r="H15" s="98" t="str">
        <f>IF(OR(ISBLANK(Vorblatt!$A$41),ISBLANK(Vorblatt!$B$41),ISBLANK(F15)),"",DATEDIF(Vorblatt!$A$41,Vorblatt!$B$41,"M")+1)</f>
        <v/>
      </c>
      <c r="I15" s="42">
        <f t="shared" si="1"/>
        <v>0</v>
      </c>
    </row>
    <row r="16" spans="1:10" x14ac:dyDescent="0.2">
      <c r="A16" s="97"/>
      <c r="B16" s="98"/>
      <c r="C16" s="98" t="str">
        <f>IF(OR(ISBLANK(Vorblatt!$A$41),ISBLANK(Vorblatt!$B$41),ISBLANK(A16)),"",DATEDIF(Vorblatt!$A$41,Vorblatt!$B$41,"M")+1)</f>
        <v/>
      </c>
      <c r="D16" s="42">
        <f t="shared" si="0"/>
        <v>0</v>
      </c>
      <c r="E16" s="37"/>
      <c r="F16" s="97"/>
      <c r="G16" s="98"/>
      <c r="H16" s="98" t="str">
        <f>IF(OR(ISBLANK(Vorblatt!$A$41),ISBLANK(Vorblatt!$B$41),ISBLANK(F16)),"",DATEDIF(Vorblatt!$A$41,Vorblatt!$B$41,"M")+1)</f>
        <v/>
      </c>
      <c r="I16" s="42">
        <f t="shared" si="1"/>
        <v>0</v>
      </c>
    </row>
    <row r="17" spans="1:9" x14ac:dyDescent="0.2">
      <c r="A17" s="97"/>
      <c r="B17" s="98"/>
      <c r="C17" s="98" t="str">
        <f>IF(OR(ISBLANK(Vorblatt!$A$41),ISBLANK(Vorblatt!$B$41),ISBLANK(A17)),"",DATEDIF(Vorblatt!$A$41,Vorblatt!$B$41,"M")+1)</f>
        <v/>
      </c>
      <c r="D17" s="42">
        <f t="shared" si="0"/>
        <v>0</v>
      </c>
      <c r="E17" s="37"/>
      <c r="F17" s="97"/>
      <c r="G17" s="98"/>
      <c r="H17" s="98" t="str">
        <f>IF(OR(ISBLANK(Vorblatt!$A$41),ISBLANK(Vorblatt!$B$41),ISBLANK(F17)),"",DATEDIF(Vorblatt!$A$41,Vorblatt!$B$41,"M")+1)</f>
        <v/>
      </c>
      <c r="I17" s="42">
        <f t="shared" si="1"/>
        <v>0</v>
      </c>
    </row>
    <row r="18" spans="1:9" x14ac:dyDescent="0.2">
      <c r="A18" s="97"/>
      <c r="B18" s="98"/>
      <c r="C18" s="98" t="str">
        <f>IF(OR(ISBLANK(Vorblatt!$A$41),ISBLANK(Vorblatt!$B$41),ISBLANK(A18)),"",DATEDIF(Vorblatt!$A$41,Vorblatt!$B$41,"M")+1)</f>
        <v/>
      </c>
      <c r="D18" s="42">
        <f t="shared" si="0"/>
        <v>0</v>
      </c>
      <c r="E18" s="37"/>
      <c r="F18" s="97"/>
      <c r="G18" s="98"/>
      <c r="H18" s="98" t="str">
        <f>IF(OR(ISBLANK(Vorblatt!$A$41),ISBLANK(Vorblatt!$B$41),ISBLANK(F18)),"",DATEDIF(Vorblatt!$A$41,Vorblatt!$B$41,"M")+1)</f>
        <v/>
      </c>
      <c r="I18" s="42">
        <f t="shared" si="1"/>
        <v>0</v>
      </c>
    </row>
    <row r="19" spans="1:9" x14ac:dyDescent="0.2">
      <c r="A19" s="97"/>
      <c r="B19" s="98"/>
      <c r="C19" s="98" t="str">
        <f>IF(OR(ISBLANK(Vorblatt!$A$41),ISBLANK(Vorblatt!$B$41),ISBLANK(A19)),"",DATEDIF(Vorblatt!$A$41,Vorblatt!$B$41,"M")+1)</f>
        <v/>
      </c>
      <c r="D19" s="42">
        <f t="shared" si="0"/>
        <v>0</v>
      </c>
      <c r="E19" s="37"/>
      <c r="F19" s="97"/>
      <c r="G19" s="98"/>
      <c r="H19" s="98" t="str">
        <f>IF(OR(ISBLANK(Vorblatt!$A$41),ISBLANK(Vorblatt!$B$41),ISBLANK(F19)),"",DATEDIF(Vorblatt!$A$41,Vorblatt!$B$41,"M")+1)</f>
        <v/>
      </c>
      <c r="I19" s="42">
        <f t="shared" si="1"/>
        <v>0</v>
      </c>
    </row>
    <row r="20" spans="1:9" x14ac:dyDescent="0.2">
      <c r="A20" s="97"/>
      <c r="B20" s="98"/>
      <c r="C20" s="98" t="str">
        <f>IF(OR(ISBLANK(Vorblatt!$A$41),ISBLANK(Vorblatt!$B$41),ISBLANK(A20)),"",DATEDIF(Vorblatt!$A$41,Vorblatt!$B$41,"M")+1)</f>
        <v/>
      </c>
      <c r="D20" s="42">
        <f t="shared" si="0"/>
        <v>0</v>
      </c>
      <c r="E20" s="37"/>
      <c r="F20" s="97"/>
      <c r="G20" s="98"/>
      <c r="H20" s="98" t="str">
        <f>IF(OR(ISBLANK(Vorblatt!$A$41),ISBLANK(Vorblatt!$B$41),ISBLANK(F20)),"",DATEDIF(Vorblatt!$A$41,Vorblatt!$B$41,"M")+1)</f>
        <v/>
      </c>
      <c r="I20" s="42">
        <f t="shared" si="1"/>
        <v>0</v>
      </c>
    </row>
    <row r="21" spans="1:9" x14ac:dyDescent="0.2">
      <c r="A21" s="97"/>
      <c r="B21" s="98"/>
      <c r="C21" s="98" t="str">
        <f>IF(OR(ISBLANK(Vorblatt!$A$41),ISBLANK(Vorblatt!$B$41),ISBLANK(A21)),"",DATEDIF(Vorblatt!$A$41,Vorblatt!$B$41,"M")+1)</f>
        <v/>
      </c>
      <c r="D21" s="42">
        <f t="shared" si="0"/>
        <v>0</v>
      </c>
      <c r="E21" s="37"/>
      <c r="F21" s="97"/>
      <c r="G21" s="98"/>
      <c r="H21" s="98" t="str">
        <f>IF(OR(ISBLANK(Vorblatt!$A$41),ISBLANK(Vorblatt!$B$41),ISBLANK(F21)),"",DATEDIF(Vorblatt!$A$41,Vorblatt!$B$41,"M")+1)</f>
        <v/>
      </c>
      <c r="I21" s="42">
        <f t="shared" si="1"/>
        <v>0</v>
      </c>
    </row>
    <row r="22" spans="1:9" x14ac:dyDescent="0.2">
      <c r="A22" s="97"/>
      <c r="B22" s="98"/>
      <c r="C22" s="98" t="str">
        <f>IF(OR(ISBLANK(Vorblatt!$A$41),ISBLANK(Vorblatt!$B$41),ISBLANK(A22)),"",DATEDIF(Vorblatt!$A$41,Vorblatt!$B$41,"M")+1)</f>
        <v/>
      </c>
      <c r="D22" s="42">
        <f t="shared" si="0"/>
        <v>0</v>
      </c>
      <c r="E22" s="37"/>
      <c r="F22" s="97"/>
      <c r="G22" s="98"/>
      <c r="H22" s="98" t="str">
        <f>IF(OR(ISBLANK(Vorblatt!$A$41),ISBLANK(Vorblatt!$B$41),ISBLANK(F22)),"",DATEDIF(Vorblatt!$A$41,Vorblatt!$B$41,"M")+1)</f>
        <v/>
      </c>
      <c r="I22" s="42">
        <f t="shared" si="1"/>
        <v>0</v>
      </c>
    </row>
    <row r="23" spans="1:9" x14ac:dyDescent="0.2">
      <c r="A23" s="97"/>
      <c r="B23" s="98"/>
      <c r="C23" s="98" t="str">
        <f>IF(OR(ISBLANK(Vorblatt!$A$41),ISBLANK(Vorblatt!$B$41),ISBLANK(A23)),"",DATEDIF(Vorblatt!$A$41,Vorblatt!$B$41,"M")+1)</f>
        <v/>
      </c>
      <c r="D23" s="42">
        <f t="shared" si="0"/>
        <v>0</v>
      </c>
      <c r="E23" s="37"/>
      <c r="F23" s="97"/>
      <c r="G23" s="98"/>
      <c r="H23" s="98" t="str">
        <f>IF(OR(ISBLANK(Vorblatt!$A$41),ISBLANK(Vorblatt!$B$41),ISBLANK(F23)),"",DATEDIF(Vorblatt!$A$41,Vorblatt!$B$41,"M")+1)</f>
        <v/>
      </c>
      <c r="I23" s="42">
        <f t="shared" si="1"/>
        <v>0</v>
      </c>
    </row>
    <row r="24" spans="1:9" x14ac:dyDescent="0.2">
      <c r="A24" s="97"/>
      <c r="B24" s="98"/>
      <c r="C24" s="98" t="str">
        <f>IF(OR(ISBLANK(Vorblatt!$A$41),ISBLANK(Vorblatt!$B$41),ISBLANK(A24)),"",DATEDIF(Vorblatt!$A$41,Vorblatt!$B$41,"M")+1)</f>
        <v/>
      </c>
      <c r="D24" s="42">
        <f t="shared" si="0"/>
        <v>0</v>
      </c>
      <c r="E24" s="37"/>
      <c r="F24" s="97"/>
      <c r="G24" s="98"/>
      <c r="H24" s="98" t="str">
        <f>IF(OR(ISBLANK(Vorblatt!$A$41),ISBLANK(Vorblatt!$B$41),ISBLANK(F24)),"",DATEDIF(Vorblatt!$A$41,Vorblatt!$B$41,"M")+1)</f>
        <v/>
      </c>
      <c r="I24" s="42">
        <f t="shared" si="1"/>
        <v>0</v>
      </c>
    </row>
    <row r="25" spans="1:9" x14ac:dyDescent="0.2">
      <c r="A25" s="97"/>
      <c r="B25" s="98"/>
      <c r="C25" s="98" t="str">
        <f>IF(OR(ISBLANK(Vorblatt!$A$41),ISBLANK(Vorblatt!$B$41),ISBLANK(A25)),"",DATEDIF(Vorblatt!$A$41,Vorblatt!$B$41,"M")+1)</f>
        <v/>
      </c>
      <c r="D25" s="42">
        <f t="shared" si="0"/>
        <v>0</v>
      </c>
      <c r="E25" s="37"/>
      <c r="F25" s="97"/>
      <c r="G25" s="98"/>
      <c r="H25" s="98" t="str">
        <f>IF(OR(ISBLANK(Vorblatt!$A$41),ISBLANK(Vorblatt!$B$41),ISBLANK(F25)),"",DATEDIF(Vorblatt!$A$41,Vorblatt!$B$41,"M")+1)</f>
        <v/>
      </c>
      <c r="I25" s="42">
        <f t="shared" si="1"/>
        <v>0</v>
      </c>
    </row>
    <row r="26" spans="1:9" x14ac:dyDescent="0.2">
      <c r="A26" s="97"/>
      <c r="B26" s="98"/>
      <c r="C26" s="98" t="str">
        <f>IF(OR(ISBLANK(Vorblatt!$A$41),ISBLANK(Vorblatt!$B$41),ISBLANK(A26)),"",DATEDIF(Vorblatt!$A$41,Vorblatt!$B$41,"M")+1)</f>
        <v/>
      </c>
      <c r="D26" s="42">
        <f t="shared" si="0"/>
        <v>0</v>
      </c>
      <c r="E26" s="37"/>
      <c r="F26" s="97"/>
      <c r="G26" s="98"/>
      <c r="H26" s="98" t="str">
        <f>IF(OR(ISBLANK(Vorblatt!$A$41),ISBLANK(Vorblatt!$B$41),ISBLANK(F26)),"",DATEDIF(Vorblatt!$A$41,Vorblatt!$B$41,"M")+1)</f>
        <v/>
      </c>
      <c r="I26" s="42">
        <f t="shared" si="1"/>
        <v>0</v>
      </c>
    </row>
    <row r="27" spans="1:9" x14ac:dyDescent="0.2">
      <c r="A27" s="97"/>
      <c r="B27" s="98"/>
      <c r="C27" s="98" t="str">
        <f>IF(OR(ISBLANK(Vorblatt!$A$41),ISBLANK(Vorblatt!$B$41),ISBLANK(A27)),"",DATEDIF(Vorblatt!$A$41,Vorblatt!$B$41,"M")+1)</f>
        <v/>
      </c>
      <c r="D27" s="42">
        <f t="shared" si="0"/>
        <v>0</v>
      </c>
      <c r="E27" s="37"/>
      <c r="F27" s="97"/>
      <c r="G27" s="98"/>
      <c r="H27" s="98" t="str">
        <f>IF(OR(ISBLANK(Vorblatt!$A$41),ISBLANK(Vorblatt!$B$41),ISBLANK(F27)),"",DATEDIF(Vorblatt!$A$41,Vorblatt!$B$41,"M")+1)</f>
        <v/>
      </c>
      <c r="I27" s="42">
        <f t="shared" si="1"/>
        <v>0</v>
      </c>
    </row>
    <row r="28" spans="1:9" ht="15" thickBot="1" x14ac:dyDescent="0.25">
      <c r="A28" s="99"/>
      <c r="B28" s="100"/>
      <c r="C28" s="100" t="str">
        <f>IF(OR(ISBLANK(Vorblatt!$A$41),ISBLANK(Vorblatt!$B$41),ISBLANK(A28)),"",DATEDIF(Vorblatt!$A$41,Vorblatt!$B$41,"M")+1)</f>
        <v/>
      </c>
      <c r="D28" s="43">
        <f t="shared" si="0"/>
        <v>0</v>
      </c>
      <c r="E28" s="37"/>
      <c r="F28" s="99"/>
      <c r="G28" s="100"/>
      <c r="H28" s="100" t="str">
        <f>IF(OR(ISBLANK(Vorblatt!$A$41),ISBLANK(Vorblatt!$B$41),ISBLANK(F28)),"",DATEDIF(Vorblatt!$A$41,Vorblatt!$B$41,"M")+1)</f>
        <v/>
      </c>
      <c r="I28" s="43">
        <f t="shared" si="1"/>
        <v>0</v>
      </c>
    </row>
    <row r="29" spans="1:9" ht="15.75" thickTop="1" thickBot="1" x14ac:dyDescent="0.25">
      <c r="A29" s="38" t="s">
        <v>92</v>
      </c>
      <c r="B29" s="39">
        <f>SUM(B8:B28)</f>
        <v>0</v>
      </c>
      <c r="C29" s="39"/>
      <c r="D29" s="44">
        <f>SUM(D8:D28)</f>
        <v>0</v>
      </c>
      <c r="E29" s="37"/>
      <c r="F29" s="38" t="s">
        <v>92</v>
      </c>
      <c r="G29" s="39">
        <f>SUM(G8:G28)</f>
        <v>0</v>
      </c>
      <c r="H29" s="39"/>
      <c r="I29" s="44">
        <f>SUM(I8:I28)</f>
        <v>0</v>
      </c>
    </row>
    <row r="32" spans="1:9" ht="15" x14ac:dyDescent="0.25">
      <c r="A32" s="2" t="s">
        <v>93</v>
      </c>
      <c r="B32" s="3">
        <f>D29+I29</f>
        <v>0</v>
      </c>
      <c r="C32" s="3"/>
    </row>
  </sheetData>
  <sheetProtection sheet="1" objects="1" scenarios="1" formatCells="0" selectLockedCells="1"/>
  <mergeCells count="3">
    <mergeCell ref="A1:J1"/>
    <mergeCell ref="F4:I4"/>
    <mergeCell ref="A4:D4"/>
  </mergeCells>
  <pageMargins left="0.7" right="0.7" top="0.75" bottom="0.75" header="0.3" footer="0.3"/>
  <pageSetup paperSize="9" scale="77"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1"/>
  <sheetViews>
    <sheetView view="pageLayout" zoomScale="70" zoomScaleNormal="55" zoomScaleSheetLayoutView="100" zoomScalePageLayoutView="70" workbookViewId="0">
      <selection activeCell="B10" sqref="B10"/>
    </sheetView>
  </sheetViews>
  <sheetFormatPr baseColWidth="10" defaultRowHeight="15" x14ac:dyDescent="0.25"/>
  <cols>
    <col min="1" max="12" width="23.85546875" customWidth="1"/>
  </cols>
  <sheetData>
    <row r="1" spans="1:12" s="55" customFormat="1" ht="113.25" customHeight="1" x14ac:dyDescent="0.25">
      <c r="A1" s="55" t="s">
        <v>102</v>
      </c>
      <c r="B1" s="55" t="s">
        <v>103</v>
      </c>
      <c r="C1" s="55" t="s">
        <v>104</v>
      </c>
      <c r="D1" s="55" t="s">
        <v>105</v>
      </c>
      <c r="E1" s="55" t="s">
        <v>106</v>
      </c>
      <c r="F1" s="55" t="s">
        <v>107</v>
      </c>
      <c r="G1" s="55" t="s">
        <v>108</v>
      </c>
      <c r="H1" s="55" t="s">
        <v>109</v>
      </c>
      <c r="I1" s="55" t="s">
        <v>110</v>
      </c>
      <c r="J1" s="55" t="s">
        <v>111</v>
      </c>
      <c r="K1" s="55" t="s">
        <v>112</v>
      </c>
      <c r="L1" s="55" t="s">
        <v>113</v>
      </c>
    </row>
  </sheetData>
  <sheetProtection sheet="1" objects="1" scenarios="1" formatCells="0" selectLockedCells="1"/>
  <pageMargins left="0.7" right="0.7" top="0.75" bottom="0.75" header="0.3" footer="0.3"/>
  <pageSetup paperSize="9" scale="77" fitToHeight="0" orientation="landscape" r:id="rId1"/>
  <headerFooter>
    <oddHeader>&amp;R&amp;G</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15"/>
  <sheetViews>
    <sheetView view="pageLayout" zoomScaleNormal="100" workbookViewId="0">
      <selection activeCell="B10" sqref="B10"/>
    </sheetView>
  </sheetViews>
  <sheetFormatPr baseColWidth="10" defaultRowHeight="15" x14ac:dyDescent="0.25"/>
  <cols>
    <col min="1" max="1" width="47" style="48" customWidth="1"/>
    <col min="2" max="2" width="29.7109375" style="48" bestFit="1" customWidth="1"/>
    <col min="3" max="3" width="71" style="48" customWidth="1"/>
    <col min="4" max="16384" width="11.42578125" style="48"/>
  </cols>
  <sheetData>
    <row r="1" spans="1:3" x14ac:dyDescent="0.25">
      <c r="A1" s="48" t="s">
        <v>114</v>
      </c>
      <c r="B1" s="48" t="s">
        <v>115</v>
      </c>
      <c r="C1" s="48" t="s">
        <v>116</v>
      </c>
    </row>
    <row r="3" spans="1:3" x14ac:dyDescent="0.25">
      <c r="A3" s="48" t="s">
        <v>102</v>
      </c>
      <c r="B3" s="48" t="s">
        <v>117</v>
      </c>
    </row>
    <row r="4" spans="1:3" x14ac:dyDescent="0.25">
      <c r="A4" s="48" t="s">
        <v>103</v>
      </c>
      <c r="C4" s="48" t="s">
        <v>118</v>
      </c>
    </row>
    <row r="5" spans="1:3" x14ac:dyDescent="0.25">
      <c r="A5" s="48" t="s">
        <v>119</v>
      </c>
      <c r="B5" s="48" t="s">
        <v>117</v>
      </c>
    </row>
    <row r="6" spans="1:3" x14ac:dyDescent="0.25">
      <c r="A6" s="48" t="s">
        <v>120</v>
      </c>
      <c r="C6" s="48" t="s">
        <v>118</v>
      </c>
    </row>
    <row r="7" spans="1:3" ht="45" x14ac:dyDescent="0.25">
      <c r="A7" s="48" t="s">
        <v>121</v>
      </c>
      <c r="B7" s="48" t="s">
        <v>122</v>
      </c>
      <c r="C7" s="48" t="s">
        <v>123</v>
      </c>
    </row>
    <row r="8" spans="1:3" ht="45" x14ac:dyDescent="0.25">
      <c r="A8" s="48" t="s">
        <v>124</v>
      </c>
      <c r="B8" s="48" t="s">
        <v>125</v>
      </c>
      <c r="C8" s="48" t="s">
        <v>126</v>
      </c>
    </row>
    <row r="9" spans="1:3" ht="30" x14ac:dyDescent="0.25">
      <c r="A9" s="48" t="s">
        <v>127</v>
      </c>
      <c r="B9" s="48" t="s">
        <v>128</v>
      </c>
      <c r="C9" s="48" t="s">
        <v>129</v>
      </c>
    </row>
    <row r="10" spans="1:3" ht="30" x14ac:dyDescent="0.25">
      <c r="A10" s="48" t="s">
        <v>130</v>
      </c>
      <c r="B10" s="48" t="s">
        <v>131</v>
      </c>
      <c r="C10" s="48" t="s">
        <v>132</v>
      </c>
    </row>
    <row r="11" spans="1:3" ht="30" x14ac:dyDescent="0.25">
      <c r="A11" s="48" t="s">
        <v>133</v>
      </c>
      <c r="B11" s="48" t="s">
        <v>131</v>
      </c>
      <c r="C11" s="48" t="s">
        <v>134</v>
      </c>
    </row>
    <row r="12" spans="1:3" ht="30" x14ac:dyDescent="0.25">
      <c r="A12" s="48" t="s">
        <v>135</v>
      </c>
      <c r="B12" s="48" t="s">
        <v>122</v>
      </c>
      <c r="C12" s="48" t="s">
        <v>136</v>
      </c>
    </row>
    <row r="13" spans="1:3" ht="30" x14ac:dyDescent="0.25">
      <c r="A13" s="48" t="s">
        <v>137</v>
      </c>
      <c r="B13" s="48" t="s">
        <v>138</v>
      </c>
      <c r="C13" s="48" t="s">
        <v>139</v>
      </c>
    </row>
    <row r="14" spans="1:3" ht="90" x14ac:dyDescent="0.25">
      <c r="A14" s="48" t="s">
        <v>140</v>
      </c>
      <c r="B14" s="48" t="s">
        <v>128</v>
      </c>
      <c r="C14" s="48" t="s">
        <v>141</v>
      </c>
    </row>
    <row r="15" spans="1:3" ht="45" x14ac:dyDescent="0.25">
      <c r="A15" s="48" t="s">
        <v>142</v>
      </c>
      <c r="B15" s="48" t="s">
        <v>128</v>
      </c>
      <c r="C15" s="48" t="s">
        <v>143</v>
      </c>
    </row>
  </sheetData>
  <sheetProtection sheet="1" objects="1" scenarios="1" formatCells="0" selectLockedCells="1"/>
  <pageMargins left="0.7" right="0.7" top="0.75" bottom="0.75" header="0.3" footer="0.3"/>
  <pageSetup paperSize="9" scale="77"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Vorblatt</vt:lpstr>
      <vt:lpstr>Ausgaben</vt:lpstr>
      <vt:lpstr>Finanzierungsplan</vt:lpstr>
      <vt:lpstr>Anlage Berechnung Zuschuss</vt:lpstr>
      <vt:lpstr>Anlage Fachparameter</vt:lpstr>
      <vt:lpstr>Erläuterungen zur Dateneingabe</vt:lpstr>
      <vt:lpstr>'Anlage Fachparameter'!Druckbereich</vt:lpstr>
      <vt:lpstr>Ausgaben!Druckbereich</vt:lpstr>
      <vt:lpstr>Finanzierungsplan!Druckbereich</vt:lpstr>
      <vt:lpstr>Vorblatt!Druckbereich</vt:lpstr>
      <vt:lpstr>Vorblatt!Text14</vt:lpstr>
      <vt:lpstr>Vorblatt!Text15</vt:lpstr>
      <vt:lpstr>Vorblatt!Text2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2025-03-04T10:19:34Z</dcterms:modified>
</cp:coreProperties>
</file>